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8.xml"/>
  <Override ContentType="application/vnd.openxmlformats-officedocument.drawingml.chart+xml" PartName="/xl/charts/chart13.xml"/>
  <Override ContentType="application/vnd.openxmlformats-officedocument.drawingml.chart+xml" PartName="/xl/charts/chart31.xml"/>
  <Override ContentType="application/vnd.openxmlformats-officedocument.drawingml.chart+xml" PartName="/xl/charts/chart26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25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16.xml"/>
  <Override ContentType="application/vnd.openxmlformats-officedocument.drawingml.chart+xml" PartName="/xl/charts/chart11.xml"/>
  <Override ContentType="application/vnd.openxmlformats-officedocument.drawingml.chart+xml" PartName="/xl/charts/chart29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33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28.xml"/>
  <Override ContentType="application/vnd.openxmlformats-officedocument.drawingml.chart+xml" PartName="/xl/charts/chart10.xml"/>
  <Override ContentType="application/vnd.openxmlformats-officedocument.drawingml.chart+xml" PartName="/xl/charts/chart6.xml"/>
  <Override ContentType="application/vnd.openxmlformats-officedocument.drawingml.chart+xml" PartName="/xl/charts/chart15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32.xml"/>
  <Override ContentType="application/vnd.openxmlformats-officedocument.drawingml.chart+xml" PartName="/xl/charts/chart5.xml"/>
  <Override ContentType="application/vnd.openxmlformats-officedocument.drawingml.chart+xml" PartName="/xl/charts/chart23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WC 2013" sheetId="1" r:id="rId3"/>
    <sheet state="visible" name="WC 2011" sheetId="2" r:id="rId4"/>
    <sheet state="visible" name="WC 2009" sheetId="3" r:id="rId5"/>
    <sheet state="visible" name="WC 2007" sheetId="4" r:id="rId6"/>
    <sheet state="visible" name="WC 2006" sheetId="5" r:id="rId7"/>
    <sheet state="visible" name="WC 2005" sheetId="6" r:id="rId8"/>
    <sheet state="visible" name="WC 2004" sheetId="7" r:id="rId9"/>
    <sheet state="visible" name="WC 2003" sheetId="8" r:id="rId10"/>
    <sheet state="visible" name="WC 2002" sheetId="9" r:id="rId11"/>
    <sheet state="visible" name="WC 2001" sheetId="10" r:id="rId12"/>
    <sheet state="visible" name="WC 2000" sheetId="11" r:id="rId13"/>
    <sheet state="visible" name="WC 1999" sheetId="12" r:id="rId14"/>
    <sheet state="visible" name="WC 1997" sheetId="13" r:id="rId15"/>
    <sheet state="visible" name="WC 1994" sheetId="14" r:id="rId16"/>
    <sheet state="visible" name="Ranking" sheetId="15" r:id="rId17"/>
    <sheet state="visible" name="Template" sheetId="16" r:id="rId18"/>
    <sheet state="visible" name="WC 2017" sheetId="17" r:id="rId19"/>
    <sheet state="visible" name="WC 2015" sheetId="18" r:id="rId20"/>
  </sheets>
  <definedNames/>
  <calcPr/>
</workbook>
</file>

<file path=xl/sharedStrings.xml><?xml version="1.0" encoding="utf-8"?>
<sst xmlns="http://schemas.openxmlformats.org/spreadsheetml/2006/main" count="2376" uniqueCount="775">
  <si>
    <t xml:space="preserve">World Championships Results </t>
  </si>
  <si>
    <t>Year</t>
  </si>
  <si>
    <t>Location</t>
  </si>
  <si>
    <t>Spain</t>
  </si>
  <si>
    <t>Coach</t>
  </si>
  <si>
    <t>S. Pellow</t>
  </si>
  <si>
    <t>Assistant Coach(es)</t>
  </si>
  <si>
    <t>G. Patterson</t>
  </si>
  <si>
    <t>L. Mantjika</t>
  </si>
  <si>
    <t>M. Breen</t>
  </si>
  <si>
    <t>Manager</t>
  </si>
  <si>
    <t>A. Meleisea/D. Leong</t>
  </si>
  <si>
    <t>Assistant Manager(s)</t>
  </si>
  <si>
    <t>S. Meleisea</t>
  </si>
  <si>
    <t>Overall Ranking</t>
  </si>
  <si>
    <t>3rd OA</t>
  </si>
  <si>
    <t>Overall Results</t>
  </si>
  <si>
    <t>Individual Results</t>
  </si>
  <si>
    <t>Gold</t>
  </si>
  <si>
    <t>Competitor</t>
  </si>
  <si>
    <t>Member</t>
  </si>
  <si>
    <t>Event</t>
  </si>
  <si>
    <t>Medal Totals</t>
  </si>
  <si>
    <t>Medals in:</t>
  </si>
  <si>
    <t>Roisin Giles</t>
  </si>
  <si>
    <t>Roisin</t>
  </si>
  <si>
    <t>Sr. Female 1st Dan Patterns</t>
  </si>
  <si>
    <t>Patterns</t>
  </si>
  <si>
    <t>Sparing</t>
  </si>
  <si>
    <t>Specialty</t>
  </si>
  <si>
    <t>Power</t>
  </si>
  <si>
    <t>PA</t>
  </si>
  <si>
    <t>Total</t>
  </si>
  <si>
    <t>Melissa Timperley</t>
  </si>
  <si>
    <t>Melissa</t>
  </si>
  <si>
    <t>Sr. Female 3rd Dan Patterns</t>
  </si>
  <si>
    <t>Ethan Parker</t>
  </si>
  <si>
    <t>Ethan</t>
  </si>
  <si>
    <t>Sr. Male 3rd Dan Patterns</t>
  </si>
  <si>
    <t>Silver</t>
  </si>
  <si>
    <t>Brendan Dougan</t>
  </si>
  <si>
    <t>Brendan</t>
  </si>
  <si>
    <t>Sr. Male Power</t>
  </si>
  <si>
    <t>Bronze</t>
  </si>
  <si>
    <t>Sr. Female Team</t>
  </si>
  <si>
    <t>Estee, Melissa, Helen</t>
  </si>
  <si>
    <t>Sr. Female Team Special</t>
  </si>
  <si>
    <t>Mark Trotter/Carl Van Roon</t>
  </si>
  <si>
    <t>Mark, Carl</t>
  </si>
  <si>
    <t>Sr. Pre-arranged</t>
  </si>
  <si>
    <t>Sean Neary</t>
  </si>
  <si>
    <t>Sean</t>
  </si>
  <si>
    <t>Jr. Male Special</t>
  </si>
  <si>
    <t>Morgan Searle</t>
  </si>
  <si>
    <t>Morgan</t>
  </si>
  <si>
    <t>Jr. Female Power</t>
  </si>
  <si>
    <t>Toni Moki</t>
  </si>
  <si>
    <t>Toni</t>
  </si>
  <si>
    <t>Kristy Leong</t>
  </si>
  <si>
    <t>Kristy</t>
  </si>
  <si>
    <t>Sr. Female Power</t>
  </si>
  <si>
    <t>Courtney, Alisa, Melissa, Phillipa, Roisin, Kristy</t>
  </si>
  <si>
    <t>Sr. Female Team Patterns</t>
  </si>
  <si>
    <t>Rose Biddiscombe</t>
  </si>
  <si>
    <t>Rosie</t>
  </si>
  <si>
    <t>Jr. Female Special</t>
  </si>
  <si>
    <t>Jr. Male Team</t>
  </si>
  <si>
    <t xml:space="preserve">Luke C, Matt, Sean M, Sean N, Luke J, Mitchell </t>
  </si>
  <si>
    <t>Jr. Male Team Power</t>
  </si>
  <si>
    <t>Jr. Female Team</t>
  </si>
  <si>
    <t>Rosie, Maddison, Hine, Niketa</t>
  </si>
  <si>
    <t>Jr. Female Team Special</t>
  </si>
  <si>
    <t>Luke C, Mitchell, Robert, Sean N, Joshua</t>
  </si>
  <si>
    <t>Jr. Male Team Special</t>
  </si>
  <si>
    <t>Helen Caley</t>
  </si>
  <si>
    <t>Helen</t>
  </si>
  <si>
    <t>Sr. Female 2nd Dan Patterns</t>
  </si>
  <si>
    <t>Carl Van Roon</t>
  </si>
  <si>
    <t>Carl</t>
  </si>
  <si>
    <t>Sr.Male &lt;85kg Sparring</t>
  </si>
  <si>
    <t>Estee Spiers</t>
  </si>
  <si>
    <t>Estee</t>
  </si>
  <si>
    <t>Sr. Female &lt;50kg Sparring</t>
  </si>
  <si>
    <t>Aramai Tahu</t>
  </si>
  <si>
    <t>Aramai</t>
  </si>
  <si>
    <t>Sr. Male Special</t>
  </si>
  <si>
    <t>Sr. Male Team</t>
  </si>
  <si>
    <t>Aramai, Kane, Michael, Carl, Ethan</t>
  </si>
  <si>
    <t>Sr. Male Team Special</t>
  </si>
  <si>
    <t>Mitchell Leong</t>
  </si>
  <si>
    <t>Mitchell</t>
  </si>
  <si>
    <t>Jr. Male 3rd Dan Patterns</t>
  </si>
  <si>
    <t>Hine Nolan</t>
  </si>
  <si>
    <t>Hine</t>
  </si>
  <si>
    <t>Jr. Female 1st Dan Patterns</t>
  </si>
  <si>
    <t>% of medals won by NZ</t>
  </si>
  <si>
    <t>Joshua Campbell</t>
  </si>
  <si>
    <t>Joshua</t>
  </si>
  <si>
    <t>Jr. Male &lt;68kg Sparring</t>
  </si>
  <si>
    <t>Medals available</t>
  </si>
  <si>
    <t>%</t>
  </si>
  <si>
    <t>Sean McDermitt</t>
  </si>
  <si>
    <t>Jr. Male Power</t>
  </si>
  <si>
    <t>Robert Meleisea/Mitchell Leong</t>
  </si>
  <si>
    <t>Robert, Mitchell</t>
  </si>
  <si>
    <t>Jr. Pre-arranged</t>
  </si>
  <si>
    <t>Team</t>
  </si>
  <si>
    <t>Pre-arranged</t>
  </si>
  <si>
    <t>Seniors</t>
  </si>
  <si>
    <t>Juniors</t>
  </si>
  <si>
    <t>Sparring</t>
  </si>
  <si>
    <t>New Zealand</t>
  </si>
  <si>
    <t>Argentina</t>
  </si>
  <si>
    <t>D. Ballard (passed away)/S. Pellow</t>
  </si>
  <si>
    <t>D. Ballard</t>
  </si>
  <si>
    <t>L. Mantjika, M. Breen</t>
  </si>
  <si>
    <t>C. Young</t>
  </si>
  <si>
    <t>M.Yates (resigned)/A. Baltrop</t>
  </si>
  <si>
    <t>M. Yates</t>
  </si>
  <si>
    <t>R. Burr (resigned)/S. Meleisea</t>
  </si>
  <si>
    <t>T. Katene</t>
  </si>
  <si>
    <t>1st OA</t>
  </si>
  <si>
    <t>R. Burr</t>
  </si>
  <si>
    <t>1st OA Sr. Male Carl Van Roon</t>
  </si>
  <si>
    <t>2nd OA</t>
  </si>
  <si>
    <t>1st OA Sr. Male Team</t>
  </si>
  <si>
    <t>1st Sr. Male Carl Van Roon</t>
  </si>
  <si>
    <t>1st OA Sr. Female Team</t>
  </si>
  <si>
    <t>1st Jr Female Team</t>
  </si>
  <si>
    <t>1st OA Jr. Female Team</t>
  </si>
  <si>
    <t>1st OA Jr. Male Team</t>
  </si>
  <si>
    <t>1st equal Sr. Carolina Dillen</t>
  </si>
  <si>
    <t>1st OA Jr. Female Kara Timmer</t>
  </si>
  <si>
    <t>1st equal Jr. Jeremy Hannah</t>
  </si>
  <si>
    <t>Luke Thompson</t>
  </si>
  <si>
    <t>Luke</t>
  </si>
  <si>
    <t>Jeremy Hannah</t>
  </si>
  <si>
    <t>Jeremy</t>
  </si>
  <si>
    <t>Sr. Male Heavy Sparring</t>
  </si>
  <si>
    <t>Carolina Dillen</t>
  </si>
  <si>
    <t>Carolina</t>
  </si>
  <si>
    <t>Sr. 1st Dan Patterns</t>
  </si>
  <si>
    <t>too many divs</t>
  </si>
  <si>
    <t>Ogy Kabzamalov</t>
  </si>
  <si>
    <t>Chris Broughton</t>
  </si>
  <si>
    <t>Matt Bowden</t>
  </si>
  <si>
    <t>Chris</t>
  </si>
  <si>
    <t>Michael Davis</t>
  </si>
  <si>
    <t>Sean McDermott</t>
  </si>
  <si>
    <t>Sr. Male 1st Dan Patterns</t>
  </si>
  <si>
    <t>Phillipa Henry</t>
  </si>
  <si>
    <t>Angel McCreedy</t>
  </si>
  <si>
    <t>Georgia Moore</t>
  </si>
  <si>
    <t>Aramai Tahau</t>
  </si>
  <si>
    <t>Damon Williams</t>
  </si>
  <si>
    <t>Matthew Davy</t>
  </si>
  <si>
    <t>Luke Cherrington</t>
  </si>
  <si>
    <t>Mark Trotter</t>
  </si>
  <si>
    <t>Maddison Black</t>
  </si>
  <si>
    <t>Robert Meleisea</t>
  </si>
  <si>
    <t>Suzanne Patterson</t>
  </si>
  <si>
    <t>Wesley Filiki</t>
  </si>
  <si>
    <t>Patrina Guptil</t>
  </si>
  <si>
    <t>Niketa Wells</t>
  </si>
  <si>
    <t>Vinukshan Chandrakumar</t>
  </si>
  <si>
    <t>Kane Baigent</t>
  </si>
  <si>
    <t>Joshua Jamieson</t>
  </si>
  <si>
    <t>Aiden Campbell</t>
  </si>
  <si>
    <t>Courtney Meleisea</t>
  </si>
  <si>
    <t>Courtney Church</t>
  </si>
  <si>
    <t>Alisa Parker</t>
  </si>
  <si>
    <t>Devon O'Connor</t>
  </si>
  <si>
    <t>Carl van Roon</t>
  </si>
  <si>
    <t>Dylan Cooper</t>
  </si>
  <si>
    <t>Ross Black</t>
  </si>
  <si>
    <t>Luke Jackson</t>
  </si>
  <si>
    <t>Gray Patterson</t>
  </si>
  <si>
    <t>Stephanie Foster</t>
  </si>
  <si>
    <r>
      <t xml:space="preserve">Luke, Brendan, </t>
    </r>
    <r>
      <rPr>
        <rFont val="Calibri"/>
        <sz val="11.0"/>
      </rPr>
      <t>Stu, Kane</t>
    </r>
    <r>
      <rPr>
        <rFont val="Calibri"/>
        <color rgb="FF000000"/>
        <sz val="11.0"/>
      </rPr>
      <t>, Clint, Shane</t>
    </r>
  </si>
  <si>
    <t>Sr. Male Team Power</t>
  </si>
  <si>
    <t>Kristy, Nikki, Amanda, Alisa</t>
  </si>
  <si>
    <t>Sr. Female Team Power</t>
  </si>
  <si>
    <t>Carl, Shane, Jeremy, Clint, Kane, Mark</t>
  </si>
  <si>
    <t>Sandi, Estee, Nikki, Amy</t>
  </si>
  <si>
    <t>Mark Trotter/Luke Thompson</t>
  </si>
  <si>
    <t>Mark, Luke</t>
  </si>
  <si>
    <t>Stu Madden</t>
  </si>
  <si>
    <t>Stu</t>
  </si>
  <si>
    <t>Shane, Matt, Chris, Jeremy, Mark, Carl</t>
  </si>
  <si>
    <t>Sr. Male Team Patterns</t>
  </si>
  <si>
    <t xml:space="preserve"> </t>
  </si>
  <si>
    <t>Sr Male Team</t>
  </si>
  <si>
    <t>Jason Teio</t>
  </si>
  <si>
    <t>Kane, Carl, Clint, Ross,, Richard, Mark</t>
  </si>
  <si>
    <t>Jason</t>
  </si>
  <si>
    <t>Sr Female Team</t>
  </si>
  <si>
    <t>Nikki, Sandi, Estee, Alicia</t>
  </si>
  <si>
    <t>Matthew Chan</t>
  </si>
  <si>
    <t>Matthew</t>
  </si>
  <si>
    <t>Jr Male Team</t>
  </si>
  <si>
    <t>Stu, Michael, Shane, Hamish, Ethan, Jeremy</t>
  </si>
  <si>
    <t>Kara Timmer</t>
  </si>
  <si>
    <t>Jr. male Team Power</t>
  </si>
  <si>
    <t>Kara</t>
  </si>
  <si>
    <t>Jr Female Team</t>
  </si>
  <si>
    <t>Anna, Annaliese B, Kristy, Kara</t>
  </si>
  <si>
    <t>Jr. Female Team Power</t>
  </si>
  <si>
    <t>Annaliese K, Melissa, Kara, Amy</t>
  </si>
  <si>
    <t>Paige, Kara, Sam, Phillipa</t>
  </si>
  <si>
    <t>Sr, Male Heavy Sparring</t>
  </si>
  <si>
    <t>Kara, Patrina, Uma, Phillipa</t>
  </si>
  <si>
    <t>Mark</t>
  </si>
  <si>
    <t>Sr. Male 4th Dan Patterns</t>
  </si>
  <si>
    <t>Mitchell, Ethan, Ryan, Matthew, Hunter</t>
  </si>
  <si>
    <t>Jr Male Team Patterns</t>
  </si>
  <si>
    <t>Matt Davey</t>
  </si>
  <si>
    <t>Matt</t>
  </si>
  <si>
    <t>Aramai, Mitch, Corey, Ethan, Jason, Hamish</t>
  </si>
  <si>
    <t>Sr. Male 2nd Dan Patterns</t>
  </si>
  <si>
    <t>Kane, Luke, Kris, Clint, Carl, Richard</t>
  </si>
  <si>
    <t>Uma, Patrina, Phillipa, Paige, Vanshika, Kara</t>
  </si>
  <si>
    <t>Jr. Female Team Sparring</t>
  </si>
  <si>
    <t>Amanda, Alicia, Sandi, Chris</t>
  </si>
  <si>
    <t>Jr. Male Heavy Sparring</t>
  </si>
  <si>
    <t>Jr. Female Micro Sparring</t>
  </si>
  <si>
    <t>Shane Black</t>
  </si>
  <si>
    <t>Shane</t>
  </si>
  <si>
    <t>Amanda Cleland</t>
  </si>
  <si>
    <t>Amanda</t>
  </si>
  <si>
    <t>Sr. Female Light Sparring</t>
  </si>
  <si>
    <t>Dane Canton</t>
  </si>
  <si>
    <t>Dane</t>
  </si>
  <si>
    <t>Sr. Male Micro Sparring</t>
  </si>
  <si>
    <t>Sandi Galpin</t>
  </si>
  <si>
    <t>Sandi</t>
  </si>
  <si>
    <t>Sr. Female Special</t>
  </si>
  <si>
    <t>Hamish Duncan</t>
  </si>
  <si>
    <t>Hamish</t>
  </si>
  <si>
    <t>Jr. Male 1st Dan Patterns</t>
  </si>
  <si>
    <t>Richard Lavin</t>
  </si>
  <si>
    <t>Richard</t>
  </si>
  <si>
    <t>Anna Yates</t>
  </si>
  <si>
    <t>Anna</t>
  </si>
  <si>
    <t>Jr Male 63-70kg Sparring</t>
  </si>
  <si>
    <t>Courtney</t>
  </si>
  <si>
    <t>Jr. Female Heavy Sparring</t>
  </si>
  <si>
    <t>Phillipa</t>
  </si>
  <si>
    <t>Aramai, Stu, Michael, Shane, Jeremy, Hamish</t>
  </si>
  <si>
    <t>Paige Moki</t>
  </si>
  <si>
    <t>Matthew Davey</t>
  </si>
  <si>
    <t>Alex Couling</t>
  </si>
  <si>
    <t>Patrina</t>
  </si>
  <si>
    <t>Jamie Searle</t>
  </si>
  <si>
    <t>Nikki Galpin</t>
  </si>
  <si>
    <t>Annaliese Burr</t>
  </si>
  <si>
    <t>Michael</t>
  </si>
  <si>
    <t>Clint King</t>
  </si>
  <si>
    <t>Jr. Male Light Sparring</t>
  </si>
  <si>
    <t>Amy Reeder</t>
  </si>
  <si>
    <t>Kris Herbison</t>
  </si>
  <si>
    <t>Simon Davis</t>
  </si>
  <si>
    <t>Chris Morton</t>
  </si>
  <si>
    <t>Mitchell Craig</t>
  </si>
  <si>
    <t>Alicia Yates</t>
  </si>
  <si>
    <t>Annaliese Kerkvliet</t>
  </si>
  <si>
    <t>Paige, Phillipa, Vanshika, Kara, Sam</t>
  </si>
  <si>
    <t>Jr. Female Team Patterns</t>
  </si>
  <si>
    <t>Aramai, Matthew, Hamish, Jason, Ethan</t>
  </si>
  <si>
    <t>Amy</t>
  </si>
  <si>
    <t>Sr. Female Heavy Sparring</t>
  </si>
  <si>
    <t>Sr. Female Middle Sparring</t>
  </si>
  <si>
    <t>Kristy, Courtney, Alisa, Melissa, Amy, Carolina</t>
  </si>
  <si>
    <t>Sr. Female Team Pattern</t>
  </si>
  <si>
    <t>Jr. Female 50-55kg Sparring</t>
  </si>
  <si>
    <t>Paige</t>
  </si>
  <si>
    <t>Jr. Female 55-60kg Sparring</t>
  </si>
  <si>
    <t>Robert</t>
  </si>
  <si>
    <t>Jr. Male 58-63kg Sparring</t>
  </si>
  <si>
    <t>Ryan McNie</t>
  </si>
  <si>
    <t>Hunter Edwards</t>
  </si>
  <si>
    <t>Samantha Young</t>
  </si>
  <si>
    <t>Sandi Legg (nee Galpin)</t>
  </si>
  <si>
    <t>Uma Goodyear</t>
  </si>
  <si>
    <t>Mike Onland</t>
  </si>
  <si>
    <t>Sarah Jackson</t>
  </si>
  <si>
    <t>Samantha Couling</t>
  </si>
  <si>
    <t>Mathew Brunton</t>
  </si>
  <si>
    <t>Vanshika Sudhakar</t>
  </si>
  <si>
    <t>Riley Phillips-Harris</t>
  </si>
  <si>
    <t>Corey Hunter</t>
  </si>
  <si>
    <t>Honduras</t>
  </si>
  <si>
    <t>D. Jackson</t>
  </si>
  <si>
    <t>M. Trotter</t>
  </si>
  <si>
    <t>4th OA</t>
  </si>
  <si>
    <t>1st Female Team</t>
  </si>
  <si>
    <t>Jos van Pierce</t>
  </si>
  <si>
    <t>Jos</t>
  </si>
  <si>
    <t xml:space="preserve">Alicia </t>
  </si>
  <si>
    <t>Female Team</t>
  </si>
  <si>
    <t xml:space="preserve">Alicia, Jessie, Alisa, Candice, </t>
  </si>
  <si>
    <t>Rebecca Walthal</t>
  </si>
  <si>
    <t>Rebecca</t>
  </si>
  <si>
    <t>Jr. Female &lt;50kg Sparring</t>
  </si>
  <si>
    <t>David Burr/Jessica Walker</t>
  </si>
  <si>
    <t>David, Jessie</t>
  </si>
  <si>
    <t>Alicia, Siobhan, Amy</t>
  </si>
  <si>
    <t>Male Team</t>
  </si>
  <si>
    <t>Kane, Sam Chris, Jos, Thomas</t>
  </si>
  <si>
    <t>Alisa, Rebecca, Siobhan, Amy, Melissa</t>
  </si>
  <si>
    <t>Alex</t>
  </si>
  <si>
    <t>Jr. Female 2nd Dan Patterns</t>
  </si>
  <si>
    <t>Kane</t>
  </si>
  <si>
    <t>Sam Campbell</t>
  </si>
  <si>
    <t>Sam</t>
  </si>
  <si>
    <t>Jessica Walker</t>
  </si>
  <si>
    <t>Jessie</t>
  </si>
  <si>
    <t>Candice Miller</t>
  </si>
  <si>
    <t>Candice</t>
  </si>
  <si>
    <t>Jr. Female &gt;60kg Sparring</t>
  </si>
  <si>
    <t>Jr. Female &lt;55kg Sparring</t>
  </si>
  <si>
    <t>Alicia, Jessie, Alisa, Candice, Siobhan, Amy</t>
  </si>
  <si>
    <t>Kane, Chris, Josh, Shane, Hayden, Ryan</t>
  </si>
  <si>
    <t>Jr. Male Team Sparring</t>
  </si>
  <si>
    <t xml:space="preserve">Kane, David, Shane, Josh, Chris, Sam </t>
  </si>
  <si>
    <t>Chris Clencie</t>
  </si>
  <si>
    <t>Jessie Walker</t>
  </si>
  <si>
    <t>Josh Parker</t>
  </si>
  <si>
    <t>Rebecca Walthall</t>
  </si>
  <si>
    <t>Jeremy Hanna</t>
  </si>
  <si>
    <t>Siobhan MacDonald</t>
  </si>
  <si>
    <t>Carlos McDiarmid</t>
  </si>
  <si>
    <t>Jos Van Pierce</t>
  </si>
  <si>
    <t>Candice Millar</t>
  </si>
  <si>
    <t>Gary Sawyer</t>
  </si>
  <si>
    <t>Bradley Wickman</t>
  </si>
  <si>
    <t>Stuart Maden</t>
  </si>
  <si>
    <t>Gary Fyfe</t>
  </si>
  <si>
    <t>Thomas Pygott</t>
  </si>
  <si>
    <t>David Burr</t>
  </si>
  <si>
    <t>Hayden Stevens</t>
  </si>
  <si>
    <t>Ryan Stevens</t>
  </si>
  <si>
    <t>Germany</t>
  </si>
  <si>
    <t>A. Niven</t>
  </si>
  <si>
    <t>Tech. Advisor</t>
  </si>
  <si>
    <t>W. vd Mortel</t>
  </si>
  <si>
    <t>G. Skinner</t>
  </si>
  <si>
    <t>Men Team 2nd OA</t>
  </si>
  <si>
    <t>Carl, Dan, Clint. Rene. Cameron, Steve</t>
  </si>
  <si>
    <t>Steve Morris</t>
  </si>
  <si>
    <t>Steve</t>
  </si>
  <si>
    <t>Lawrence Mantijika</t>
  </si>
  <si>
    <t>Lawrence</t>
  </si>
  <si>
    <t>Luke, Dan, Rene,Cameron, Carl</t>
  </si>
  <si>
    <t>Estee, Rene, Antje</t>
  </si>
  <si>
    <t>Amanda, Rose, Cedar, Antje</t>
  </si>
  <si>
    <t>Chuan-Whei Lee</t>
  </si>
  <si>
    <t>Lipi Shukla</t>
  </si>
  <si>
    <t>Dan Jackson</t>
  </si>
  <si>
    <t>Suzanne Main</t>
  </si>
  <si>
    <t>Samuel Skinner</t>
  </si>
  <si>
    <t>Antji Hollander</t>
  </si>
  <si>
    <t>Cameron Snelling</t>
  </si>
  <si>
    <t>Renee Richardson</t>
  </si>
  <si>
    <t>Rose Cherrington</t>
  </si>
  <si>
    <t>Rene Kunz</t>
  </si>
  <si>
    <t>Campbell Gold</t>
  </si>
  <si>
    <t>Cedar Brown</t>
  </si>
  <si>
    <t>Italy</t>
  </si>
  <si>
    <t>S. Breen</t>
  </si>
  <si>
    <t>K. Skinner</t>
  </si>
  <si>
    <t>Alicia, Nikki, Roseanne, Elly, Lipi, Chanthi</t>
  </si>
  <si>
    <t>Nick Ely</t>
  </si>
  <si>
    <t>Nick</t>
  </si>
  <si>
    <t>Jr. Female &lt;45kg Sparring</t>
  </si>
  <si>
    <t>Robbie, Sam, Chris, Nick, Regan, Campbell</t>
  </si>
  <si>
    <t>Rosanne TeHau</t>
  </si>
  <si>
    <t>Roseanne</t>
  </si>
  <si>
    <t>Robbie Buddle</t>
  </si>
  <si>
    <t xml:space="preserve">Robbie, </t>
  </si>
  <si>
    <t>Lipi Shuka</t>
  </si>
  <si>
    <t>Lipi</t>
  </si>
  <si>
    <t>Jr. Female &lt;48kg Sparring</t>
  </si>
  <si>
    <t>Chanthi Thatch</t>
  </si>
  <si>
    <t>Chanthi</t>
  </si>
  <si>
    <t>Nikki</t>
  </si>
  <si>
    <t>Megan Matsuoka</t>
  </si>
  <si>
    <t>Elly Sekikawa</t>
  </si>
  <si>
    <t>Regan Diggelmann</t>
  </si>
  <si>
    <t>Rosanne Te Hau</t>
  </si>
  <si>
    <t>Nick Eley</t>
  </si>
  <si>
    <t>Chanthi Thach</t>
  </si>
  <si>
    <t>Cori-Jean Topia</t>
  </si>
  <si>
    <t>Shannon Ryan</t>
  </si>
  <si>
    <t>Sam Skinner</t>
  </si>
  <si>
    <t>Jamie Smith</t>
  </si>
  <si>
    <t>Canada</t>
  </si>
  <si>
    <t>C.Young Sr</t>
  </si>
  <si>
    <t>D. Ballard Jr</t>
  </si>
  <si>
    <t>I. Walton Sr.</t>
  </si>
  <si>
    <t>S. Pellow Jr</t>
  </si>
  <si>
    <t>C. Baigent</t>
  </si>
  <si>
    <t>3rd OA??</t>
  </si>
  <si>
    <t>?</t>
  </si>
  <si>
    <t>Eliza Buckland</t>
  </si>
  <si>
    <t>Eliza</t>
  </si>
  <si>
    <t>Luke Thompson/Mark Trotter</t>
  </si>
  <si>
    <t>Luke, Mark</t>
  </si>
  <si>
    <t>Mark, Carl, Clint, Jon, Regan. Nick</t>
  </si>
  <si>
    <t>Paige, Melissa, Cori-Jean</t>
  </si>
  <si>
    <t>Stu, David, Jos, Jeremy, Shane, Bradley</t>
  </si>
  <si>
    <t>David</t>
  </si>
  <si>
    <t>Aramai, David, Bradley, Shane, Jeremy</t>
  </si>
  <si>
    <t>Bradley, Jeremy, Shane, Ethan, Jos, Matthew</t>
  </si>
  <si>
    <t>Jr. Male Team Patterns</t>
  </si>
  <si>
    <t>Kristy, Courtney, Alisa, Paige, Melisssa, Cori-Jean</t>
  </si>
  <si>
    <t>Eliza, Stacey, Candice. Kristy</t>
  </si>
  <si>
    <t>Stu Madden/David Burr</t>
  </si>
  <si>
    <t>Stu, David</t>
  </si>
  <si>
    <t>Rose, Estee, Thu, Chanthie, Carolina, Lizzie</t>
  </si>
  <si>
    <t>Mark, Luke, Daniel, Clint, Jon, Regan</t>
  </si>
  <si>
    <t>Estee, Thu, Carolina, Lizzi</t>
  </si>
  <si>
    <t>Kane, Luke, Carl, Daniel, Clint, Jon</t>
  </si>
  <si>
    <t>Reagan Diggelmann</t>
  </si>
  <si>
    <t>Jason Fraser</t>
  </si>
  <si>
    <t>Chanthie Thach</t>
  </si>
  <si>
    <t>Johs Van Pierce</t>
  </si>
  <si>
    <t>Thu Thach</t>
  </si>
  <si>
    <t>Mathew Hartigan</t>
  </si>
  <si>
    <t>Stacey Baigent</t>
  </si>
  <si>
    <t>Daniel Thompson</t>
  </si>
  <si>
    <t>Lizzie Faafili</t>
  </si>
  <si>
    <t>Jon Sawden</t>
  </si>
  <si>
    <t>Callum MsNaugton</t>
  </si>
  <si>
    <t>Stuart Madden</t>
  </si>
  <si>
    <t>Christine Topia</t>
  </si>
  <si>
    <t>Uma Goodyer</t>
  </si>
  <si>
    <t>Mark Hannah</t>
  </si>
  <si>
    <t>Poland</t>
  </si>
  <si>
    <t>1st OA Male Gray Patterson</t>
  </si>
  <si>
    <t>Gray</t>
  </si>
  <si>
    <t>Lena, Antje, Alison</t>
  </si>
  <si>
    <t>Lena Walton</t>
  </si>
  <si>
    <t>Lena</t>
  </si>
  <si>
    <t>Anje Hollander</t>
  </si>
  <si>
    <t>Antje</t>
  </si>
  <si>
    <t>Jon, Cameron, Jarrad, Rene, Hong</t>
  </si>
  <si>
    <t>Alix Bartholomew</t>
  </si>
  <si>
    <t>Kenny Chaing</t>
  </si>
  <si>
    <t>Antje Hollander</t>
  </si>
  <si>
    <t>Hong Looi</t>
  </si>
  <si>
    <t>Lewis Looi</t>
  </si>
  <si>
    <t>Graeme Patterson</t>
  </si>
  <si>
    <t>Alison Roima</t>
  </si>
  <si>
    <t>Jarrad Ramsay</t>
  </si>
  <si>
    <t>Erin Boshier</t>
  </si>
  <si>
    <t>Matthew Kiernan</t>
  </si>
  <si>
    <t>Kim Bull</t>
  </si>
  <si>
    <t>Richard Cotter</t>
  </si>
  <si>
    <t>Puerto Rico</t>
  </si>
  <si>
    <t>S. McQuillan</t>
  </si>
  <si>
    <t>G. Eccles</t>
  </si>
  <si>
    <t>D. Trotter</t>
  </si>
  <si>
    <t>5th OA</t>
  </si>
  <si>
    <t>Daniel Kerr</t>
  </si>
  <si>
    <t>Dan</t>
  </si>
  <si>
    <t>Kyle Cladwell</t>
  </si>
  <si>
    <t>Kyle</t>
  </si>
  <si>
    <t xml:space="preserve">Tonee, Kyle, Phillip, Daniel T, Daniel K, Mark </t>
  </si>
  <si>
    <t>Nikki, Roseanne, Harmony, Jessica, Anna, Nicole</t>
  </si>
  <si>
    <t xml:space="preserve">Jr. Female Team Patterns </t>
  </si>
  <si>
    <t>Harmoni Moki</t>
  </si>
  <si>
    <t>Harmoni</t>
  </si>
  <si>
    <t>Harmony Moki</t>
  </si>
  <si>
    <t>Roseanne Te Hau</t>
  </si>
  <si>
    <t>Nicole Kettings</t>
  </si>
  <si>
    <t xml:space="preserve">Anna Wintle </t>
  </si>
  <si>
    <t>Robert Buddle</t>
  </si>
  <si>
    <t>Kyle Caldwell</t>
  </si>
  <si>
    <t>Jessica Te Hau</t>
  </si>
  <si>
    <t>Tonee Francis</t>
  </si>
  <si>
    <t>Phillip Diggelmann</t>
  </si>
  <si>
    <t>A. Salton</t>
  </si>
  <si>
    <t>C. Schwager</t>
  </si>
  <si>
    <t>Nikki Mantjika</t>
  </si>
  <si>
    <t>Lawrence Mantjika</t>
  </si>
  <si>
    <t>Jeanette Joe</t>
  </si>
  <si>
    <t>Aaron McIlwee</t>
  </si>
  <si>
    <t>Cilla Brown</t>
  </si>
  <si>
    <t>Kylee Cusin</t>
  </si>
  <si>
    <t>Jamie Retti</t>
  </si>
  <si>
    <t>Sherylene Kohiti</t>
  </si>
  <si>
    <t>Daniel Jackson</t>
  </si>
  <si>
    <t>Chantelle Bennett</t>
  </si>
  <si>
    <t>Ry Goldsmith</t>
  </si>
  <si>
    <t>Korea</t>
  </si>
  <si>
    <t>R. Kaiou</t>
  </si>
  <si>
    <t>Jake Goldsmith</t>
  </si>
  <si>
    <t>Jake</t>
  </si>
  <si>
    <t xml:space="preserve">Sr. Male </t>
  </si>
  <si>
    <t>Andrew Neville</t>
  </si>
  <si>
    <t>Gemma Walton</t>
  </si>
  <si>
    <t>Zahn Buchanan</t>
  </si>
  <si>
    <t>Thai Luu</t>
  </si>
  <si>
    <t>Amanda Brown</t>
  </si>
  <si>
    <t>Michael Ratumu</t>
  </si>
  <si>
    <t>L. Mantijika</t>
  </si>
  <si>
    <t>Matthew Breen</t>
  </si>
  <si>
    <t>Tamaiti Brunning</t>
  </si>
  <si>
    <t>Ian Walton</t>
  </si>
  <si>
    <t>Christopher Fisher</t>
  </si>
  <si>
    <t>Justin Jessett</t>
  </si>
  <si>
    <t>Aaron Lange</t>
  </si>
  <si>
    <t>Laura Mitchell</t>
  </si>
  <si>
    <t>Russia</t>
  </si>
  <si>
    <t>G. Hastings/K. Joe</t>
  </si>
  <si>
    <t>O'Seas Coach</t>
  </si>
  <si>
    <t>A. Burley</t>
  </si>
  <si>
    <t>L. Walton</t>
  </si>
  <si>
    <t>20th equal</t>
  </si>
  <si>
    <t>Wai, Lianna, Lena</t>
  </si>
  <si>
    <t>Jade Powell</t>
  </si>
  <si>
    <t>Jaime Reti</t>
  </si>
  <si>
    <t>Graham Patterson</t>
  </si>
  <si>
    <t>Lianna McCartney</t>
  </si>
  <si>
    <t>Julia Parker</t>
  </si>
  <si>
    <t>Wai Paraone</t>
  </si>
  <si>
    <t>Kosuke Yamamoto</t>
  </si>
  <si>
    <t>Robert Braakhuis</t>
  </si>
  <si>
    <t>Malaysia</t>
  </si>
  <si>
    <t>David Lee</t>
  </si>
  <si>
    <t>Mark Rounthwaite</t>
  </si>
  <si>
    <t>Sr./Jr. WC's</t>
  </si>
  <si>
    <t>Competing countries</t>
  </si>
  <si>
    <t>NZ Ranking</t>
  </si>
  <si>
    <t>Notes</t>
  </si>
  <si>
    <t>Links</t>
  </si>
  <si>
    <t>I Senior</t>
  </si>
  <si>
    <t>Did not attend - competing countries from ITF website</t>
  </si>
  <si>
    <t>1974 Montreal</t>
  </si>
  <si>
    <t>USA</t>
  </si>
  <si>
    <t>II Senior</t>
  </si>
  <si>
    <t>Did not attend</t>
  </si>
  <si>
    <t>1978 Oklahoma</t>
  </si>
  <si>
    <t>III Senior</t>
  </si>
  <si>
    <t>1981 Resistencia</t>
  </si>
  <si>
    <t>Scotland</t>
  </si>
  <si>
    <t>IV Senior</t>
  </si>
  <si>
    <t>1984 Glasgow</t>
  </si>
  <si>
    <t>Greece</t>
  </si>
  <si>
    <t>V Senior</t>
  </si>
  <si>
    <t>1987 Athens</t>
  </si>
  <si>
    <t>Hungary</t>
  </si>
  <si>
    <t>VI Senior</t>
  </si>
  <si>
    <t>1988 Budapest</t>
  </si>
  <si>
    <t>VII Senior</t>
  </si>
  <si>
    <t>1990 Montreal</t>
  </si>
  <si>
    <t>North Korea</t>
  </si>
  <si>
    <t>VIII Senior</t>
  </si>
  <si>
    <t>1992 Phenian</t>
  </si>
  <si>
    <t>I Junior</t>
  </si>
  <si>
    <t>1993 Moscow</t>
  </si>
  <si>
    <t>IX Senior</t>
  </si>
  <si>
    <t>86 according to this link</t>
  </si>
  <si>
    <t>Equal</t>
  </si>
  <si>
    <t>1994 Kuala Terengganu</t>
  </si>
  <si>
    <t>GM Sabree link</t>
  </si>
  <si>
    <t>II Junior</t>
  </si>
  <si>
    <t>1995 Warsaw</t>
  </si>
  <si>
    <t>Czech Republic</t>
  </si>
  <si>
    <t>III Junior</t>
  </si>
  <si>
    <t>1996 Prague</t>
  </si>
  <si>
    <t>X Senior</t>
  </si>
  <si>
    <t>1997 St. Petersburg</t>
  </si>
  <si>
    <t>India</t>
  </si>
  <si>
    <t>IV Junior</t>
  </si>
  <si>
    <t>1998 New Delhi</t>
  </si>
  <si>
    <t>XI Senior</t>
  </si>
  <si>
    <t>1999 Buenos Aires</t>
  </si>
  <si>
    <t>V Junior</t>
  </si>
  <si>
    <t>2000 Phenian</t>
  </si>
  <si>
    <t>XII Senior</t>
  </si>
  <si>
    <t>Didn't place</t>
  </si>
  <si>
    <t>2001 Rimini</t>
  </si>
  <si>
    <t>VI Junior</t>
  </si>
  <si>
    <t>2002 Ponce</t>
  </si>
  <si>
    <t>XIII Senior</t>
  </si>
  <si>
    <t>2003 Warsaw</t>
  </si>
  <si>
    <t>VII Junior</t>
  </si>
  <si>
    <t>2004 Riccione</t>
  </si>
  <si>
    <t>XIV Senior</t>
  </si>
  <si>
    <t>2005 Dortmund</t>
  </si>
  <si>
    <t>VIII Junior</t>
  </si>
  <si>
    <t>2006 Tegucigalpa</t>
  </si>
  <si>
    <t>XV Senior/IX Junior</t>
  </si>
  <si>
    <t>2007 Senior Quebec</t>
  </si>
  <si>
    <t>2007 Junior Quebec</t>
  </si>
  <si>
    <t>XVI Senior/X Junior</t>
  </si>
  <si>
    <t>2009 Senior Mar del Plata</t>
  </si>
  <si>
    <t>2009 Junior Mar del Plata</t>
  </si>
  <si>
    <t>Congress news</t>
  </si>
  <si>
    <t>XVII Senior/XI Junior</t>
  </si>
  <si>
    <t>2011 Senior Wellington</t>
  </si>
  <si>
    <t>2011 Junior Wellington</t>
  </si>
  <si>
    <t>XVIII Senior/XII Junior</t>
  </si>
  <si>
    <t>2013 Benidorn links to individual results</t>
  </si>
  <si>
    <t>XVIII Senior/XIII Junior</t>
  </si>
  <si>
    <t>http://wchamp2015.pztkd.lublin.pl/index.php</t>
  </si>
  <si>
    <t>Ireland</t>
  </si>
  <si>
    <t>http://wchamp2017.pztkd.lublin.pl/index.php</t>
  </si>
  <si>
    <t>Medals Won</t>
  </si>
  <si>
    <t>C. Broughton</t>
  </si>
  <si>
    <t>B. Doogan</t>
  </si>
  <si>
    <t>P. Bowden</t>
  </si>
  <si>
    <t>N. Bowden</t>
  </si>
  <si>
    <t>Wes</t>
  </si>
  <si>
    <t>Sr Male Power</t>
  </si>
  <si>
    <t>Sr Female 2nd Dan Patterns</t>
  </si>
  <si>
    <t>Bianca Koper</t>
  </si>
  <si>
    <t>Bianca</t>
  </si>
  <si>
    <t>Jr 65kg+ sparring</t>
  </si>
  <si>
    <t>Sr Male 4-6 Dan Patterns</t>
  </si>
  <si>
    <t>Kyla Walton</t>
  </si>
  <si>
    <t>Kyla</t>
  </si>
  <si>
    <t>Jr Female Power</t>
  </si>
  <si>
    <t>Kara, Courtney, Row, Roisin</t>
  </si>
  <si>
    <t>Sr Female Team Power</t>
  </si>
  <si>
    <t xml:space="preserve"> Jr Male Team</t>
  </si>
  <si>
    <t>Alex, Aiden, Daniel, Bailey, Toby, Sam</t>
  </si>
  <si>
    <t>Team Jr Male Special</t>
  </si>
  <si>
    <t>Sr Pre-arranged</t>
  </si>
  <si>
    <t>Sr Prearranged</t>
  </si>
  <si>
    <t xml:space="preserve">Sr Female Team </t>
  </si>
  <si>
    <t>Helen, Kara, Melissa</t>
  </si>
  <si>
    <t>Sr Female Team Special</t>
  </si>
  <si>
    <t xml:space="preserve"> Jr Female Team</t>
  </si>
  <si>
    <t>Frances, Bianca, Maddison, Janae</t>
  </si>
  <si>
    <t>Jr Female Team Special</t>
  </si>
  <si>
    <t xml:space="preserve">Sr Male Team </t>
  </si>
  <si>
    <t>Vinu, Sean, Dylan, Calum, Brendan</t>
  </si>
  <si>
    <t>Sr Male Team Special</t>
  </si>
  <si>
    <t>Helen Cahey</t>
  </si>
  <si>
    <t>Sr Female Special</t>
  </si>
  <si>
    <t>Angel</t>
  </si>
  <si>
    <t>Sr Female 1st Dan Patterns</t>
  </si>
  <si>
    <t>Riley</t>
  </si>
  <si>
    <t>Sr Male &lt;78kg Sparring</t>
  </si>
  <si>
    <t xml:space="preserve">Jr Female Team </t>
  </si>
  <si>
    <t>Janae, Kyla, Mabel, Maddison</t>
  </si>
  <si>
    <t>Alex Petrovitch</t>
  </si>
  <si>
    <t>Jr Male 2nd Dan Patterns</t>
  </si>
  <si>
    <t>Jr Male Special</t>
  </si>
  <si>
    <t>Jr Male Power</t>
  </si>
  <si>
    <t>Frances Lloyd</t>
  </si>
  <si>
    <t>Frances</t>
  </si>
  <si>
    <t>Jr Female &gt;65kg Sparring</t>
  </si>
  <si>
    <t>Jr Female Special</t>
  </si>
  <si>
    <t>Logan Braakhuis</t>
  </si>
  <si>
    <t>Logan</t>
  </si>
  <si>
    <t>Jr Male 1st Dan Patterns</t>
  </si>
  <si>
    <t>Aidan Campbell</t>
  </si>
  <si>
    <t>Aiden</t>
  </si>
  <si>
    <t>Sr Female2nd Dan Patterns</t>
  </si>
  <si>
    <t>Milissa Timperley</t>
  </si>
  <si>
    <t>Milissa</t>
  </si>
  <si>
    <t>Sr Female 4-6 Dan Patterns</t>
  </si>
  <si>
    <t>Vinu Vinuvasthikan</t>
  </si>
  <si>
    <t>Vinu</t>
  </si>
  <si>
    <t>Sr Male Special</t>
  </si>
  <si>
    <t>Janae Whakarau</t>
  </si>
  <si>
    <t>Janae</t>
  </si>
  <si>
    <t>Jakob Braakhuis</t>
  </si>
  <si>
    <t>Taine Williams</t>
  </si>
  <si>
    <t>Vinu Vijayakumaran</t>
  </si>
  <si>
    <t>Jared Wood</t>
  </si>
  <si>
    <t>Layne George</t>
  </si>
  <si>
    <t>Tomo Shibata</t>
  </si>
  <si>
    <t>Simran Kumar</t>
  </si>
  <si>
    <t>Jack Watson</t>
  </si>
  <si>
    <t>Alex Petrovich</t>
  </si>
  <si>
    <t>Toby Langdon</t>
  </si>
  <si>
    <t>Tom Biggs</t>
  </si>
  <si>
    <t>Michael Searle</t>
  </si>
  <si>
    <t>Callum Woodill</t>
  </si>
  <si>
    <t>Adam Herbison</t>
  </si>
  <si>
    <t>Ethan Murtagh</t>
  </si>
  <si>
    <t>Igor Kim</t>
  </si>
  <si>
    <t>Mabel Tata</t>
  </si>
  <si>
    <t>Allister Villiers</t>
  </si>
  <si>
    <t>Daniel Cossey</t>
  </si>
  <si>
    <t>Brendan Doogan</t>
  </si>
  <si>
    <t>Anusheel Singh</t>
  </si>
  <si>
    <t>Shylene Singh</t>
  </si>
  <si>
    <t>Mani Depree</t>
  </si>
  <si>
    <t>Elizabeth Martin</t>
  </si>
  <si>
    <t>Connor Mitchell</t>
  </si>
  <si>
    <t>Lachlan Ellis</t>
  </si>
  <si>
    <t>Jahnas Barbarich-Stevenson</t>
  </si>
  <si>
    <t>Courtney Weir</t>
  </si>
  <si>
    <t>Georgia Vogt</t>
  </si>
  <si>
    <t>Row Hope</t>
  </si>
  <si>
    <t>Bailey Jeffery</t>
  </si>
  <si>
    <t>Shenea Whakarau</t>
  </si>
  <si>
    <t>Gabby Lambert</t>
  </si>
  <si>
    <t>Vaughan Webb</t>
  </si>
  <si>
    <t>Sean Hakeagatoa</t>
  </si>
  <si>
    <t>Samuel Mackay</t>
  </si>
  <si>
    <t>B. Dougan</t>
  </si>
  <si>
    <t>J. Church/D. Church</t>
  </si>
  <si>
    <t>Best Jr Female Frances Lloyd</t>
  </si>
  <si>
    <t>Best Sr Female Team</t>
  </si>
  <si>
    <t>Best Jr Female Team</t>
  </si>
  <si>
    <t>Best Sr Team</t>
  </si>
  <si>
    <t>Best Jr Team</t>
  </si>
  <si>
    <t>Senior 3rd Dan Patterns</t>
  </si>
  <si>
    <t>Daniel McMillan</t>
  </si>
  <si>
    <t>Senior 1st Dan Patterns</t>
  </si>
  <si>
    <t>Senior Power</t>
  </si>
  <si>
    <t>Junior Specialty</t>
  </si>
  <si>
    <t>Senior Specialty</t>
  </si>
  <si>
    <t>Hunter</t>
  </si>
  <si>
    <t>Junior 1st Dan Patterns</t>
  </si>
  <si>
    <t>Junior Male Team</t>
  </si>
  <si>
    <t>Alex, Brad, Matt, Calum, Nick Taine</t>
  </si>
  <si>
    <t>Junior Male Team Power</t>
  </si>
  <si>
    <t>Rose</t>
  </si>
  <si>
    <t>Junior Sparring</t>
  </si>
  <si>
    <t>Senior Female Team</t>
  </si>
  <si>
    <t>Kara, Estee, Melissa</t>
  </si>
  <si>
    <t>Senior Team Specialty</t>
  </si>
  <si>
    <t>Junior Female Team</t>
  </si>
  <si>
    <t>Courtney, Maddison, Angel, Jade, Georgia</t>
  </si>
  <si>
    <t>Junior Team Patterns</t>
  </si>
  <si>
    <t>Courtney, Maddison, Angel, Frances, Georgia, Rose</t>
  </si>
  <si>
    <t>Junior Team Sparring</t>
  </si>
  <si>
    <t>Mark Trotter,
Carl van Roon</t>
  </si>
  <si>
    <t>Senior Pre-Arranged</t>
  </si>
  <si>
    <t>Angel McCreedy-Pilcher</t>
  </si>
  <si>
    <t>1st Dan Junior Patterns</t>
  </si>
  <si>
    <t>Junior Power</t>
  </si>
  <si>
    <t>Aidan Campbell,
Jared Wood</t>
  </si>
  <si>
    <t>Aidan, Jared</t>
  </si>
  <si>
    <t>Junior Pre-Arranged</t>
  </si>
  <si>
    <t>Maddison, Frances, Rose, Georgia</t>
  </si>
  <si>
    <t>Junior Team Specialty</t>
  </si>
  <si>
    <t>Phillipa, Courtney, Alex, Melissa, Roisin</t>
  </si>
  <si>
    <t>Senior Team Patterns</t>
  </si>
  <si>
    <t>Senior 2nd Dan Patterns</t>
  </si>
  <si>
    <t>Damon</t>
  </si>
  <si>
    <t>Aidan</t>
  </si>
  <si>
    <t>Maddison</t>
  </si>
  <si>
    <t>Senior Sparring</t>
  </si>
  <si>
    <t>Georgia</t>
  </si>
  <si>
    <t>Calum , Dylan, Vinu, Alex, Aiden, Damon</t>
  </si>
  <si>
    <t>Matt, Nick, Taine, Dylan, Aiden, Damon</t>
  </si>
  <si>
    <t>Maddison, Kaylan, Frances, Kyla</t>
  </si>
  <si>
    <t>Junior Team Power</t>
  </si>
  <si>
    <t>Dan McMillan</t>
  </si>
  <si>
    <t>Nathan Bowden</t>
  </si>
  <si>
    <t>Nicholas Low</t>
  </si>
  <si>
    <t>Bradley Greenwood</t>
  </si>
  <si>
    <t>Calum Woodill</t>
  </si>
  <si>
    <t>Kaylan Putaka</t>
  </si>
  <si>
    <t>Jacqueline Geurts</t>
  </si>
  <si>
    <t>Alexandra Couling</t>
  </si>
  <si>
    <t>Estelle Speirs</t>
  </si>
  <si>
    <t>Jade Gibson</t>
  </si>
  <si>
    <t>Alli Veerbeek</t>
  </si>
  <si>
    <t>Samantha O'Conno</t>
  </si>
  <si>
    <t>Calum Woodhill</t>
  </si>
  <si>
    <t>Vanshika Sudakhar</t>
  </si>
  <si>
    <t>Anna Wintle</t>
  </si>
  <si>
    <t>Annaliese Kerklevit</t>
  </si>
  <si>
    <t>Coutney Church</t>
  </si>
  <si>
    <t>Jarrad Ramsey</t>
  </si>
  <si>
    <t>Matthew Hartigan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</si>
</sst>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20.0"/>
      <color rgb="FF000000"/>
      <name val="Calibri"/>
    </font>
    <font>
      <b/>
      <sz val="11.0"/>
      <color rgb="FF000000"/>
      <name val="Calibri"/>
    </font>
    <font>
      <b/>
      <i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FF"/>
      <name val="Calibri"/>
    </font>
    <font/>
    <font>
      <u/>
      <color rgb="FF0000FF"/>
    </font>
    <font>
      <b/>
      <sz val="16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6FB3B"/>
        <bgColor rgb="FFF6FB3B"/>
      </patternFill>
    </fill>
    <fill>
      <patternFill patternType="solid">
        <fgColor rgb="FFD8D8D8"/>
        <bgColor rgb="FFD8D8D8"/>
      </patternFill>
    </fill>
    <fill>
      <patternFill patternType="solid">
        <fgColor rgb="FFE36C09"/>
        <bgColor rgb="FFE36C09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/>
    </border>
    <border>
      <left style="thick">
        <color rgb="FF000000"/>
      </left>
    </border>
    <border>
      <top style="thick">
        <color rgb="FF000000"/>
      </top>
    </border>
    <border>
      <left style="thick">
        <color rgb="FF000000"/>
      </left>
      <top style="thick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right"/>
    </xf>
    <xf borderId="0" fillId="0" fontId="0" numFmtId="0" xfId="0" applyAlignment="1" applyFont="1">
      <alignment horizontal="right"/>
    </xf>
    <xf borderId="0" fillId="0" fontId="2" numFmtId="0" xfId="0" applyFont="1"/>
    <xf borderId="0" fillId="0" fontId="0" numFmtId="0" xfId="0" applyAlignment="1" applyFont="1">
      <alignment horizontal="left"/>
    </xf>
    <xf borderId="1" fillId="2" fontId="2" numFmtId="0" xfId="0" applyBorder="1" applyFill="1" applyFont="1"/>
    <xf borderId="1" fillId="2" fontId="3" numFmtId="0" xfId="0" applyAlignment="1" applyBorder="1" applyFont="1">
      <alignment horizontal="right"/>
    </xf>
    <xf borderId="1" fillId="2" fontId="3" numFmtId="0" xfId="0" applyBorder="1" applyFont="1"/>
    <xf borderId="1" fillId="2" fontId="0" numFmtId="0" xfId="0" applyBorder="1" applyFont="1"/>
    <xf borderId="2" fillId="0" fontId="2" numFmtId="0" xfId="0" applyBorder="1" applyFont="1"/>
    <xf borderId="2" fillId="0" fontId="0" numFmtId="0" xfId="0" applyBorder="1" applyFont="1"/>
    <xf borderId="3" fillId="0" fontId="2" numFmtId="0" xfId="0" applyBorder="1" applyFont="1"/>
    <xf borderId="4" fillId="0" fontId="2" numFmtId="0" xfId="0" applyBorder="1" applyFont="1"/>
    <xf borderId="1" fillId="3" fontId="2" numFmtId="0" xfId="0" applyBorder="1" applyFill="1" applyFont="1"/>
    <xf borderId="1" fillId="3" fontId="0" numFmtId="0" xfId="0" applyAlignment="1" applyBorder="1" applyFont="1">
      <alignment horizontal="right"/>
    </xf>
    <xf borderId="1" fillId="3" fontId="0" numFmtId="0" xfId="0" applyBorder="1" applyFont="1"/>
    <xf borderId="1" fillId="4" fontId="2" numFmtId="0" xfId="0" applyBorder="1" applyFill="1" applyFont="1"/>
    <xf borderId="1" fillId="4" fontId="0" numFmtId="0" xfId="0" applyAlignment="1" applyBorder="1" applyFont="1">
      <alignment horizontal="right"/>
    </xf>
    <xf borderId="1" fillId="4" fontId="0" numFmtId="0" xfId="0" applyBorder="1" applyFont="1"/>
    <xf borderId="0" fillId="0" fontId="3" numFmtId="0" xfId="0" applyFont="1"/>
    <xf borderId="0" fillId="0" fontId="3" numFmtId="1" xfId="0" applyFont="1" applyNumberFormat="1"/>
    <xf borderId="0" fillId="0" fontId="0" numFmtId="0" xfId="0" applyAlignment="1" applyFont="1">
      <alignment horizontal="center"/>
    </xf>
    <xf borderId="0" fillId="0" fontId="0" numFmtId="1" xfId="0" applyAlignment="1" applyFont="1" applyNumberFormat="1">
      <alignment horizontal="center"/>
    </xf>
    <xf borderId="1" fillId="2" fontId="3" numFmtId="0" xfId="0" applyAlignment="1" applyBorder="1" applyFont="1">
      <alignment horizontal="left"/>
    </xf>
    <xf borderId="1" fillId="5" fontId="0" numFmtId="0" xfId="0" applyBorder="1" applyFill="1" applyFont="1"/>
    <xf borderId="0" fillId="0" fontId="0" numFmtId="1" xfId="0" applyFont="1" applyNumberForma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0" fillId="0" fontId="3" numFmtId="1" xfId="0" applyAlignment="1" applyFont="1" applyNumberFormat="1">
      <alignment horizontal="center"/>
    </xf>
    <xf borderId="3" fillId="0" fontId="0" numFmtId="0" xfId="0" applyBorder="1" applyFont="1"/>
    <xf borderId="0" fillId="0" fontId="0" numFmtId="0" xfId="0" applyFont="1"/>
    <xf borderId="0" fillId="0" fontId="2" numFmtId="0" xfId="0" applyAlignment="1" applyFont="1">
      <alignment horizontal="right"/>
    </xf>
    <xf borderId="0" fillId="0" fontId="4" numFmtId="0" xfId="0" applyFont="1"/>
    <xf borderId="0" fillId="0" fontId="5" numFmtId="49" xfId="0" applyAlignment="1" applyFont="1" applyNumberFormat="1">
      <alignment shrinkToFit="0" wrapText="1"/>
    </xf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Font="1"/>
    <xf borderId="5" fillId="5" fontId="2" numFmtId="0" xfId="0" applyAlignment="1" applyBorder="1" applyFont="1">
      <alignment horizontal="left"/>
    </xf>
    <xf borderId="5" fillId="5" fontId="0" numFmtId="0" xfId="0" applyAlignment="1" applyBorder="1" applyFont="1">
      <alignment horizontal="left"/>
    </xf>
    <xf borderId="5" fillId="5" fontId="0" numFmtId="0" xfId="0" applyAlignment="1" applyBorder="1" applyFont="1">
      <alignment horizontal="right" readingOrder="0"/>
    </xf>
    <xf borderId="5" fillId="5" fontId="0" numFmtId="0" xfId="0" applyAlignment="1" applyBorder="1" applyFont="1">
      <alignment horizontal="right"/>
    </xf>
    <xf borderId="0" fillId="0" fontId="0" numFmtId="0" xfId="0" applyAlignment="1" applyFont="1">
      <alignment horizontal="right" readingOrder="0"/>
    </xf>
    <xf borderId="1" fillId="2" fontId="0" numFmtId="0" xfId="0" applyAlignment="1" applyBorder="1" applyFont="1">
      <alignment horizontal="right"/>
    </xf>
    <xf borderId="1" fillId="2" fontId="0" numFmtId="0" xfId="0" applyAlignment="1" applyBorder="1" applyFont="1">
      <alignment horizontal="right" readingOrder="0"/>
    </xf>
    <xf borderId="1" fillId="2" fontId="0" numFmtId="0" xfId="0" applyAlignment="1" applyBorder="1" applyFont="1">
      <alignment readingOrder="0"/>
    </xf>
    <xf borderId="1" fillId="3" fontId="0" numFmtId="0" xfId="0" applyAlignment="1" applyBorder="1" applyFont="1">
      <alignment horizontal="right" readingOrder="0"/>
    </xf>
    <xf borderId="1" fillId="3" fontId="0" numFmtId="0" xfId="0" applyAlignment="1" applyBorder="1" applyFont="1">
      <alignment readingOrder="0"/>
    </xf>
    <xf borderId="1" fillId="4" fontId="0" numFmtId="0" xfId="0" applyAlignment="1" applyBorder="1" applyFont="1">
      <alignment horizontal="right" readingOrder="0"/>
    </xf>
    <xf borderId="1" fillId="4" fontId="0" numFmtId="0" xfId="0" applyAlignment="1" applyBorder="1" applyFont="1">
      <alignment readingOrder="0"/>
    </xf>
    <xf borderId="0" fillId="0" fontId="0" numFmtId="0" xfId="0" applyAlignment="1" applyFont="1">
      <alignment horizontal="center" readingOrder="0"/>
    </xf>
    <xf borderId="0" fillId="4" fontId="6" numFmtId="0" xfId="0" applyFont="1"/>
    <xf borderId="0" fillId="4" fontId="0" numFmtId="0" xfId="0" applyAlignment="1" applyFont="1">
      <alignment horizontal="right" readingOrder="0"/>
    </xf>
    <xf borderId="0" fillId="4" fontId="6" numFmtId="0" xfId="0" applyAlignment="1" applyFont="1">
      <alignment readingOrder="0"/>
    </xf>
    <xf borderId="0" fillId="0" fontId="6" numFmtId="0" xfId="0" applyAlignment="1" applyFont="1">
      <alignment horizontal="left" readingOrder="0" vertical="top"/>
    </xf>
    <xf borderId="0" fillId="0" fontId="6" numFmtId="0" xfId="0" applyAlignment="1" applyFont="1">
      <alignment horizontal="center" readingOrder="0" vertical="top"/>
    </xf>
    <xf borderId="0" fillId="2" fontId="6" numFmtId="0" xfId="0" applyFont="1"/>
    <xf borderId="0" fillId="2" fontId="6" numFmtId="0" xfId="0" applyAlignment="1" applyFont="1">
      <alignment readingOrder="0"/>
    </xf>
    <xf borderId="0" fillId="3" fontId="6" numFmtId="0" xfId="0" applyFont="1"/>
    <xf borderId="0" fillId="3" fontId="6" numFmtId="0" xfId="0" applyAlignment="1" applyFont="1">
      <alignment readingOrder="0"/>
    </xf>
    <xf borderId="0" fillId="3" fontId="6" numFmtId="0" xfId="0" applyAlignment="1" applyFont="1">
      <alignment readingOrder="0" vertical="top"/>
    </xf>
    <xf borderId="0" fillId="0" fontId="6" numFmtId="0" xfId="0" applyAlignment="1" applyFont="1">
      <alignment readingOrder="0" vertical="top"/>
    </xf>
    <xf borderId="5" fillId="5" fontId="6" numFmtId="0" xfId="0" applyAlignment="1" applyBorder="1" applyFont="1">
      <alignment horizontal="right"/>
    </xf>
    <xf borderId="5" fillId="5" fontId="6" numFmtId="0" xfId="0" applyAlignment="1" applyBorder="1" applyFont="1">
      <alignment horizontal="left" readingOrder="0"/>
    </xf>
    <xf borderId="5" fillId="5" fontId="6" numFmtId="0" xfId="0" applyAlignment="1" applyBorder="1" applyFont="1">
      <alignment horizontal="right" readingOrder="0"/>
    </xf>
    <xf borderId="5" fillId="5" fontId="6" numFmtId="0" xfId="0" applyAlignment="1" applyBorder="1" applyFont="1">
      <alignment horizontal="right" readingOrder="0" vertical="top"/>
    </xf>
    <xf borderId="5" fillId="5" fontId="0" numFmtId="0" xfId="0" applyAlignment="1" applyBorder="1" applyFont="1">
      <alignment horizontal="left" readingOrder="0"/>
    </xf>
    <xf borderId="5" fillId="5" fontId="6" numFmtId="0" xfId="0" applyAlignment="1" applyBorder="1" applyFont="1">
      <alignment horizontal="right"/>
    </xf>
    <xf borderId="6" fillId="0" fontId="6" numFmtId="0" xfId="0" applyBorder="1" applyFont="1"/>
    <xf borderId="6" fillId="0" fontId="6" numFmtId="0" xfId="0" applyBorder="1" applyFont="1"/>
    <xf borderId="0" fillId="5" fontId="6" numFmtId="0" xfId="0" applyFont="1"/>
    <xf borderId="1" fillId="5" fontId="0" numFmtId="0" xfId="0" applyAlignment="1" applyBorder="1" applyFont="1">
      <alignment readingOrder="0"/>
    </xf>
    <xf borderId="0" fillId="5" fontId="6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8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2013'!$I$24:$I$26</c:f>
            </c:strRef>
          </c:cat>
          <c:val>
            <c:numRef>
              <c:f>'WC 2013'!$J$24:$J$26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2006'!$O$25:$S$25</c:f>
            </c:strRef>
          </c:cat>
          <c:val>
            <c:numRef>
              <c:f>'WC 2006'!$O$29:$S$29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2005'!$J$26:$J$28</c:f>
            </c:strRef>
          </c:cat>
          <c:val>
            <c:numRef>
              <c:f>'WC 2005'!$K$26:$K$28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2005'!$O$25:$S$25</c:f>
            </c:strRef>
          </c:cat>
          <c:val>
            <c:numRef>
              <c:f>'WC 2005'!$O$29:$S$29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2004'!$J$26:$J$28</c:f>
            </c:strRef>
          </c:cat>
          <c:val>
            <c:numRef>
              <c:f>'WC 2004'!$K$26:$K$28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2004'!$O$25:$S$25</c:f>
            </c:strRef>
          </c:cat>
          <c:val>
            <c:numRef>
              <c:f>'WC 2004'!$O$29:$S$29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2003'!$J$26:$J$28</c:f>
            </c:strRef>
          </c:cat>
          <c:val>
            <c:numRef>
              <c:f>'WC 2003'!$K$26:$K$28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2003'!$O$25:$S$25</c:f>
            </c:strRef>
          </c:cat>
          <c:val>
            <c:numRef>
              <c:f>'WC 2003'!$O$29:$S$29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2002'!$J$26:$J$28</c:f>
            </c:strRef>
          </c:cat>
          <c:val>
            <c:numRef>
              <c:f>'WC 2002'!$K$26:$K$28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2002'!$O$25:$S$25</c:f>
            </c:strRef>
          </c:cat>
          <c:val>
            <c:numRef>
              <c:f>'WC 2002'!$O$29:$S$29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2001'!$J$26:$J$28</c:f>
            </c:strRef>
          </c:cat>
          <c:val>
            <c:numRef>
              <c:f>'WC 2001'!$K$26:$K$28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2013'!$N$23:$R$23</c:f>
            </c:strRef>
          </c:cat>
          <c:val>
            <c:numRef>
              <c:f>'WC 2013'!$N$27:$R$27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2001'!$O$25:$S$25</c:f>
            </c:strRef>
          </c:cat>
          <c:val>
            <c:numRef>
              <c:f>'WC 2001'!$O$29:$S$29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2000'!$J$26:$J$28</c:f>
            </c:strRef>
          </c:cat>
          <c:val>
            <c:numRef>
              <c:f>'WC 2000'!$K$26:$K$28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2000'!$O$25:$S$25</c:f>
            </c:strRef>
          </c:cat>
          <c:val>
            <c:numRef>
              <c:f>'WC 2000'!$O$29:$S$29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1999'!$J$26:$J$28</c:f>
            </c:strRef>
          </c:cat>
          <c:val>
            <c:numRef>
              <c:f>'WC 1999'!$K$26:$K$28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1999'!$O$25:$S$25</c:f>
            </c:strRef>
          </c:cat>
          <c:val>
            <c:numRef>
              <c:f>'WC 1999'!$O$29:$S$29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1997'!$J$26:$J$28</c:f>
            </c:strRef>
          </c:cat>
          <c:val>
            <c:numRef>
              <c:f>'WC 1997'!$K$26:$K$28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1997'!$O$25:$S$25</c:f>
            </c:strRef>
          </c:cat>
          <c:val>
            <c:numRef>
              <c:f>'WC 1997'!$O$29:$S$29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9BBB59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1994'!$J$26:$J$28</c:f>
            </c:strRef>
          </c:cat>
          <c:val>
            <c:numRef>
              <c:f>'WC 1994'!$K$26:$K$28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1994'!$O$25:$S$25</c:f>
            </c:strRef>
          </c:cat>
          <c:val>
            <c:numRef>
              <c:f>'WC 1994'!$O$29:$S$29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/>
            </a:pPr>
            <a:r>
              <a:t>NZ Ranking vs. Year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Ranking!$F$2</c:f>
            </c:strRef>
          </c:tx>
          <c:spPr>
            <a:solidFill>
              <a:srgbClr val="3366CC"/>
            </a:solidFill>
          </c:spPr>
          <c:cat>
            <c:strRef>
              <c:f>Ranking!$A$3:$A$30</c:f>
            </c:strRef>
          </c:cat>
          <c:val>
            <c:numRef>
              <c:f>Ranking!$F$3:$F$30</c:f>
            </c:numRef>
          </c:val>
        </c:ser>
        <c:axId val="375204786"/>
        <c:axId val="1857070243"/>
      </c:barChart>
      <c:catAx>
        <c:axId val="3752047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/>
                </a:pPr>
                <a:r>
                  <a:t>Year</a:t>
                </a:r>
              </a:p>
            </c:rich>
          </c:tx>
          <c:overlay val="0"/>
        </c:title>
        <c:txPr>
          <a:bodyPr/>
          <a:lstStyle/>
          <a:p>
            <a:pPr lvl="0">
              <a:defRPr b="0"/>
            </a:pPr>
          </a:p>
        </c:txPr>
        <c:crossAx val="1857070243"/>
      </c:catAx>
      <c:valAx>
        <c:axId val="1857070243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NZ Ranking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75204786"/>
      </c:valAx>
      <c:spPr>
        <a:solidFill>
          <a:srgbClr val="FFFFFF"/>
        </a:solidFill>
      </c:spPr>
    </c:plotArea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2011'!$I$27:$I$29</c:f>
            </c:strRef>
          </c:cat>
          <c:val>
            <c:numRef>
              <c:f>'WC 2011'!$J$27:$J$29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2017'!$J$26:$J$28</c:f>
            </c:strRef>
          </c:cat>
          <c:val>
            <c:numRef>
              <c:f>'WC 2017'!$K$26:$K$28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2017'!$O$25:$S$25</c:f>
            </c:strRef>
          </c:cat>
          <c:val>
            <c:numRef>
              <c:f>'WC 2017'!$O$29:$S$29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2015'!$J$26:$J$28</c:f>
            </c:strRef>
          </c:cat>
          <c:val>
            <c:numRef>
              <c:f>'WC 2015'!$K$26:$K$28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3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2013'!$N$23:$R$23</c:f>
            </c:strRef>
          </c:cat>
          <c:val>
            <c:numRef>
              <c:f>'WC 2015'!$O$29:$S$29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2011'!$N$26:$R$26</c:f>
            </c:strRef>
          </c:cat>
          <c:val>
            <c:numRef>
              <c:f>'WC 2011'!$N$30:$R$30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2009'!$J$26:$J$28</c:f>
            </c:strRef>
          </c:cat>
          <c:val>
            <c:numRef>
              <c:f>'WC 2009'!$K$26:$K$28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2009'!$O$25:$S$25</c:f>
            </c:strRef>
          </c:cat>
          <c:val>
            <c:numRef>
              <c:f>'WC 2009'!$O$29:$S$29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2007'!$J$26:$J$28</c:f>
            </c:strRef>
          </c:cat>
          <c:val>
            <c:numRef>
              <c:f>'WC 2007'!$K$26:$K$28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2007'!$O$25:$S$25</c:f>
            </c:strRef>
          </c:cat>
          <c:val>
            <c:numRef>
              <c:f>'WC 2007'!$O$29:$S$29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F6FB3B"/>
              </a:solidFill>
            </c:spPr>
          </c:dPt>
          <c:dPt>
            <c:idx val="1"/>
            <c:spPr>
              <a:solidFill>
                <a:srgbClr val="D9D9D9"/>
              </a:solidFill>
            </c:spPr>
          </c:dPt>
          <c:dPt>
            <c:idx val="2"/>
            <c:spPr>
              <a:solidFill>
                <a:srgbClr val="B9713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'WC 2006'!$J$26:$J$28</c:f>
            </c:strRef>
          </c:cat>
          <c:val>
            <c:numRef>
              <c:f>'WC 2006'!$K$26:$K$28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7.xml"/><Relationship Id="rId2" Type="http://schemas.openxmlformats.org/officeDocument/2006/relationships/chart" Target="../charts/chart28.xml"/></Relationships>
</file>

<file path=xl/drawings/_rels/drawing1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7.xml.rels><?xml version="1.0" encoding="UTF-8" standalone="yes"?>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/Relationships>
</file>

<file path=xl/drawings/_rels/drawing18.xml.rels><?xml version="1.0" encoding="UTF-8" standalone="yes"?><Relationships xmlns="http://schemas.openxmlformats.org/package/2006/relationships"><Relationship Id="rId1" Type="http://schemas.openxmlformats.org/officeDocument/2006/relationships/chart" Target="../charts/chart32.xml"/><Relationship Id="rId2" Type="http://schemas.openxmlformats.org/officeDocument/2006/relationships/chart" Target="../charts/chart33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19050</xdr:colOff>
      <xdr:row>29</xdr:row>
      <xdr:rowOff>171450</xdr:rowOff>
    </xdr:from>
    <xdr:ext cx="2390775" cy="2362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104775</xdr:colOff>
      <xdr:row>29</xdr:row>
      <xdr:rowOff>152400</xdr:rowOff>
    </xdr:from>
    <xdr:ext cx="4438650" cy="2457450"/>
    <xdr:graphicFrame>
      <xdr:nvGraphicFramePr>
        <xdr:cNvPr id="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0</xdr:colOff>
      <xdr:row>31</xdr:row>
      <xdr:rowOff>0</xdr:rowOff>
    </xdr:from>
    <xdr:ext cx="1981200" cy="1790700"/>
    <xdr:graphicFrame>
      <xdr:nvGraphicFramePr>
        <xdr:cNvPr id="19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514350</xdr:colOff>
      <xdr:row>31</xdr:row>
      <xdr:rowOff>19050</xdr:rowOff>
    </xdr:from>
    <xdr:ext cx="4419600" cy="2476500"/>
    <xdr:graphicFrame>
      <xdr:nvGraphicFramePr>
        <xdr:cNvPr id="20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31</xdr:row>
      <xdr:rowOff>0</xdr:rowOff>
    </xdr:from>
    <xdr:ext cx="1876425" cy="1552575"/>
    <xdr:graphicFrame>
      <xdr:nvGraphicFramePr>
        <xdr:cNvPr id="21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400050</xdr:colOff>
      <xdr:row>31</xdr:row>
      <xdr:rowOff>66675</xdr:rowOff>
    </xdr:from>
    <xdr:ext cx="4419600" cy="2476500"/>
    <xdr:graphicFrame>
      <xdr:nvGraphicFramePr>
        <xdr:cNvPr id="23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32</xdr:row>
      <xdr:rowOff>19050</xdr:rowOff>
    </xdr:from>
    <xdr:ext cx="1743075" cy="1581150"/>
    <xdr:graphicFrame>
      <xdr:nvGraphicFramePr>
        <xdr:cNvPr id="22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209550</xdr:colOff>
      <xdr:row>32</xdr:row>
      <xdr:rowOff>0</xdr:rowOff>
    </xdr:from>
    <xdr:ext cx="4438650" cy="2476500"/>
    <xdr:graphicFrame>
      <xdr:nvGraphicFramePr>
        <xdr:cNvPr id="24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31</xdr:row>
      <xdr:rowOff>0</xdr:rowOff>
    </xdr:from>
    <xdr:ext cx="1781175" cy="1514475"/>
    <xdr:graphicFrame>
      <xdr:nvGraphicFramePr>
        <xdr:cNvPr id="25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533400</xdr:colOff>
      <xdr:row>31</xdr:row>
      <xdr:rowOff>28575</xdr:rowOff>
    </xdr:from>
    <xdr:ext cx="4419600" cy="2476500"/>
    <xdr:graphicFrame>
      <xdr:nvGraphicFramePr>
        <xdr:cNvPr id="27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32</xdr:row>
      <xdr:rowOff>0</xdr:rowOff>
    </xdr:from>
    <xdr:ext cx="1962150" cy="1562100"/>
    <xdr:graphicFrame>
      <xdr:nvGraphicFramePr>
        <xdr:cNvPr id="26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571500</xdr:colOff>
      <xdr:row>32</xdr:row>
      <xdr:rowOff>19050</xdr:rowOff>
    </xdr:from>
    <xdr:ext cx="4419600" cy="2505075"/>
    <xdr:graphicFrame>
      <xdr:nvGraphicFramePr>
        <xdr:cNvPr id="28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428625</xdr:colOff>
      <xdr:row>33</xdr:row>
      <xdr:rowOff>0</xdr:rowOff>
    </xdr:from>
    <xdr:ext cx="5286375" cy="3152775"/>
    <xdr:graphicFrame>
      <xdr:nvGraphicFramePr>
        <xdr:cNvPr id="29" name="Chart 29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30</xdr:row>
      <xdr:rowOff>0</xdr:rowOff>
    </xdr:from>
    <xdr:ext cx="2562225" cy="2362200"/>
    <xdr:graphicFrame>
      <xdr:nvGraphicFramePr>
        <xdr:cNvPr id="30" name="Chart 30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0</xdr:colOff>
      <xdr:row>30</xdr:row>
      <xdr:rowOff>0</xdr:rowOff>
    </xdr:from>
    <xdr:ext cx="4438650" cy="2457450"/>
    <xdr:graphicFrame>
      <xdr:nvGraphicFramePr>
        <xdr:cNvPr id="31" name="Chart 3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34</xdr:row>
      <xdr:rowOff>0</xdr:rowOff>
    </xdr:from>
    <xdr:ext cx="2562225" cy="2362200"/>
    <xdr:graphicFrame>
      <xdr:nvGraphicFramePr>
        <xdr:cNvPr id="32" name="Chart 3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15</xdr:col>
      <xdr:colOff>0</xdr:colOff>
      <xdr:row>34</xdr:row>
      <xdr:rowOff>0</xdr:rowOff>
    </xdr:from>
    <xdr:ext cx="4438650" cy="2457450"/>
    <xdr:graphicFrame>
      <xdr:nvGraphicFramePr>
        <xdr:cNvPr id="33" name="Chart 3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7</xdr:col>
      <xdr:colOff>466725</xdr:colOff>
      <xdr:row>32</xdr:row>
      <xdr:rowOff>66675</xdr:rowOff>
    </xdr:from>
    <xdr:ext cx="2809875" cy="2333625"/>
    <xdr:graphicFrame>
      <xdr:nvGraphicFramePr>
        <xdr:cNvPr id="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485775</xdr:colOff>
      <xdr:row>32</xdr:row>
      <xdr:rowOff>76200</xdr:rowOff>
    </xdr:from>
    <xdr:ext cx="4419600" cy="2476500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0</xdr:colOff>
      <xdr:row>31</xdr:row>
      <xdr:rowOff>0</xdr:rowOff>
    </xdr:from>
    <xdr:ext cx="2457450" cy="2314575"/>
    <xdr:graphicFrame>
      <xdr:nvGraphicFramePr>
        <xdr:cNvPr id="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314325</xdr:colOff>
      <xdr:row>31</xdr:row>
      <xdr:rowOff>66675</xdr:rowOff>
    </xdr:from>
    <xdr:ext cx="4419600" cy="2476500"/>
    <xdr:graphicFrame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0</xdr:colOff>
      <xdr:row>31</xdr:row>
      <xdr:rowOff>0</xdr:rowOff>
    </xdr:from>
    <xdr:ext cx="2314575" cy="1981200"/>
    <xdr:graphicFrame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95250</xdr:colOff>
      <xdr:row>31</xdr:row>
      <xdr:rowOff>114300</xdr:rowOff>
    </xdr:from>
    <xdr:ext cx="4371975" cy="2457450"/>
    <xdr:graphicFrame>
      <xdr:nvGraphicFramePr>
        <xdr:cNvPr id="14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0</xdr:colOff>
      <xdr:row>31</xdr:row>
      <xdr:rowOff>0</xdr:rowOff>
    </xdr:from>
    <xdr:ext cx="2200275" cy="1762125"/>
    <xdr:graphicFrame>
      <xdr:nvGraphicFramePr>
        <xdr:cNvPr id="8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12</xdr:col>
      <xdr:colOff>257175</xdr:colOff>
      <xdr:row>31</xdr:row>
      <xdr:rowOff>104775</xdr:rowOff>
    </xdr:from>
    <xdr:ext cx="4438650" cy="2476500"/>
    <xdr:graphicFrame>
      <xdr:nvGraphicFramePr>
        <xdr:cNvPr id="9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31</xdr:row>
      <xdr:rowOff>0</xdr:rowOff>
    </xdr:from>
    <xdr:ext cx="2257425" cy="1885950"/>
    <xdr:graphicFrame>
      <xdr:nvGraphicFramePr>
        <xdr:cNvPr id="10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276225</xdr:colOff>
      <xdr:row>31</xdr:row>
      <xdr:rowOff>114300</xdr:rowOff>
    </xdr:from>
    <xdr:ext cx="4438650" cy="2457450"/>
    <xdr:graphicFrame>
      <xdr:nvGraphicFramePr>
        <xdr:cNvPr id="1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30</xdr:row>
      <xdr:rowOff>0</xdr:rowOff>
    </xdr:from>
    <xdr:ext cx="2247900" cy="2228850"/>
    <xdr:graphicFrame>
      <xdr:nvGraphicFramePr>
        <xdr:cNvPr id="12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133350</xdr:colOff>
      <xdr:row>30</xdr:row>
      <xdr:rowOff>95250</xdr:rowOff>
    </xdr:from>
    <xdr:ext cx="4438650" cy="2819400"/>
    <xdr:graphicFrame>
      <xdr:nvGraphicFramePr>
        <xdr:cNvPr id="13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9</xdr:col>
      <xdr:colOff>0</xdr:colOff>
      <xdr:row>32</xdr:row>
      <xdr:rowOff>0</xdr:rowOff>
    </xdr:from>
    <xdr:ext cx="1933575" cy="1857375"/>
    <xdr:graphicFrame>
      <xdr:nvGraphicFramePr>
        <xdr:cNvPr id="15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13</xdr:col>
      <xdr:colOff>95250</xdr:colOff>
      <xdr:row>32</xdr:row>
      <xdr:rowOff>104775</xdr:rowOff>
    </xdr:from>
    <xdr:ext cx="4438650" cy="2476500"/>
    <xdr:graphicFrame>
      <xdr:nvGraphicFramePr>
        <xdr:cNvPr id="16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8</xdr:col>
      <xdr:colOff>0</xdr:colOff>
      <xdr:row>31</xdr:row>
      <xdr:rowOff>171450</xdr:rowOff>
    </xdr:from>
    <xdr:ext cx="1828800" cy="1638300"/>
    <xdr:graphicFrame>
      <xdr:nvGraphicFramePr>
        <xdr:cNvPr id="17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11</xdr:col>
      <xdr:colOff>390525</xdr:colOff>
      <xdr:row>31</xdr:row>
      <xdr:rowOff>180975</xdr:rowOff>
    </xdr:from>
    <xdr:ext cx="4419600" cy="2457450"/>
    <xdr:graphicFrame>
      <xdr:nvGraphicFramePr>
        <xdr:cNvPr id="18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20" Type="http://schemas.openxmlformats.org/officeDocument/2006/relationships/hyperlink" Target="http://www.tkd-itf.org/noticias/lligirmes.php?id=2759&amp;lng=3&amp;idmodweb=1473&amp;pag=1" TargetMode="External"/><Relationship Id="rId22" Type="http://schemas.openxmlformats.org/officeDocument/2006/relationships/hyperlink" Target="http://www.tkd-itf.org/noticias/lligirmes.php?id=2760&amp;lng=3&amp;idmodweb=1473&amp;pag=1" TargetMode="External"/><Relationship Id="rId21" Type="http://schemas.openxmlformats.org/officeDocument/2006/relationships/hyperlink" Target="http://www.tkd-itf.org/noticias/lligirmes.php?id=2777&amp;lng=3&amp;idmodweb=1473&amp;pag=1" TargetMode="External"/><Relationship Id="rId24" Type="http://schemas.openxmlformats.org/officeDocument/2006/relationships/hyperlink" Target="http://www.tkd-itf.org/noticias/lligirmes.php?id=2761&amp;lng=3&amp;idmodweb=1473&amp;pag=0" TargetMode="External"/><Relationship Id="rId23" Type="http://schemas.openxmlformats.org/officeDocument/2006/relationships/hyperlink" Target="http://www.tkd-itf.org/noticias/lligirmes.php?id=2778&amp;lng=3&amp;idmodweb=1473&amp;pag=0" TargetMode="External"/><Relationship Id="rId1" Type="http://schemas.openxmlformats.org/officeDocument/2006/relationships/hyperlink" Target="http://www.tkd-itf.org/noticias/lligirmes.php?id=2765&amp;lng=3&amp;idmodweb=1473&amp;pag=3" TargetMode="External"/><Relationship Id="rId2" Type="http://schemas.openxmlformats.org/officeDocument/2006/relationships/hyperlink" Target="http://www.tkd-itf.org/noticias/lligirmes.php?id=2766&amp;lng=3&amp;idmodweb=1473&amp;pag=3" TargetMode="External"/><Relationship Id="rId3" Type="http://schemas.openxmlformats.org/officeDocument/2006/relationships/hyperlink" Target="http://www.tkd-itf.org/noticias/lligirmes.php?id=2767&amp;lng=3&amp;idmodweb=1473&amp;pag=2" TargetMode="External"/><Relationship Id="rId4" Type="http://schemas.openxmlformats.org/officeDocument/2006/relationships/hyperlink" Target="http://www.tkd-itf.org/noticias/lligirmes.php?id=11224&amp;lng=3&amp;idmodweb=1473&amp;pag=2" TargetMode="External"/><Relationship Id="rId9" Type="http://schemas.openxmlformats.org/officeDocument/2006/relationships/hyperlink" Target="http://www.tkd-itf.org/noticias/lligirmes.php?id=2754&amp;lng=3&amp;idmodweb=1473&amp;pag=2" TargetMode="External"/><Relationship Id="rId26" Type="http://schemas.openxmlformats.org/officeDocument/2006/relationships/hyperlink" Target="http://www.tkd-itf.org/noticias/lligirmes.php?id=2762&amp;lng=3&amp;idmodweb=1473&amp;pag=0" TargetMode="External"/><Relationship Id="rId25" Type="http://schemas.openxmlformats.org/officeDocument/2006/relationships/hyperlink" Target="http://www.tkd-itf.org/noticias/lligirmes.php?id=2779&amp;lng=3&amp;idmodweb=1473&amp;pag=0" TargetMode="External"/><Relationship Id="rId28" Type="http://schemas.openxmlformats.org/officeDocument/2006/relationships/hyperlink" Target="http://www.tkd-itf.org/noticias/lligirmes.php?id=2763&amp;lng=3&amp;idmodweb=1473&amp;pag=0" TargetMode="External"/><Relationship Id="rId27" Type="http://schemas.openxmlformats.org/officeDocument/2006/relationships/hyperlink" Target="http://www.tkd-itf.org/noticias/lligirmes.php?id=2780&amp;lng=3&amp;idmodweb=1473&amp;pag=0" TargetMode="External"/><Relationship Id="rId5" Type="http://schemas.openxmlformats.org/officeDocument/2006/relationships/hyperlink" Target="http://www.tkd-itf.org/noticias/lligirmes.php?id=2769&amp;lng=3&amp;idmodweb=1473&amp;pag=2" TargetMode="External"/><Relationship Id="rId6" Type="http://schemas.openxmlformats.org/officeDocument/2006/relationships/hyperlink" Target="http://www.tkd-itf.org/noticias/lligirmes.php?id=2770&amp;lng=3&amp;idmodweb=1473&amp;pag=2" TargetMode="External"/><Relationship Id="rId29" Type="http://schemas.openxmlformats.org/officeDocument/2006/relationships/hyperlink" Target="http://www.taekwondo.ie/news/article/itf_congress_argentina-22.html" TargetMode="External"/><Relationship Id="rId7" Type="http://schemas.openxmlformats.org/officeDocument/2006/relationships/hyperlink" Target="http://www.tkd-itf.org/noticias/lligirmes.php?id=2771&amp;lng=3&amp;idmodweb=1473&amp;pag=2" TargetMode="External"/><Relationship Id="rId8" Type="http://schemas.openxmlformats.org/officeDocument/2006/relationships/hyperlink" Target="http://www.tkd-itf.org/noticias/lligirmes.php?id=2772&amp;lng=3&amp;idmodweb=1473&amp;pag=2" TargetMode="External"/><Relationship Id="rId31" Type="http://schemas.openxmlformats.org/officeDocument/2006/relationships/hyperlink" Target="http://www.tkd-itf.org/noticias/lligirmes.php?id=2764&amp;lng=3&amp;idmodweb=1473&amp;pag=0" TargetMode="External"/><Relationship Id="rId30" Type="http://schemas.openxmlformats.org/officeDocument/2006/relationships/hyperlink" Target="http://www.tkd-itf.org/noticias/lligirmes.php?id=2781&amp;lng=3&amp;idmodweb=1473&amp;pag=0" TargetMode="External"/><Relationship Id="rId11" Type="http://schemas.openxmlformats.org/officeDocument/2006/relationships/hyperlink" Target="http://www.tkd-itf.org/noticias/lligirmes.php?id=2773&amp;lng=3&amp;idmodweb=1473&amp;pag=2" TargetMode="External"/><Relationship Id="rId33" Type="http://schemas.openxmlformats.org/officeDocument/2006/relationships/hyperlink" Target="http://wchamp2015.pztkd.lublin.pl/index.php" TargetMode="External"/><Relationship Id="rId10" Type="http://schemas.openxmlformats.org/officeDocument/2006/relationships/hyperlink" Target="http://www.gtfinternational.com/about-gtfi/the-founder" TargetMode="External"/><Relationship Id="rId32" Type="http://schemas.openxmlformats.org/officeDocument/2006/relationships/hyperlink" Target="http://wchamp2013.pztkd.lublin.pl/index.php" TargetMode="External"/><Relationship Id="rId13" Type="http://schemas.openxmlformats.org/officeDocument/2006/relationships/hyperlink" Target="http://www.tkd-itf.org/noticias/lligirmes.php?id=2755&amp;lng=3&amp;idmodweb=1473&amp;pag=2" TargetMode="External"/><Relationship Id="rId35" Type="http://schemas.openxmlformats.org/officeDocument/2006/relationships/drawing" Target="../drawings/drawing15.xml"/><Relationship Id="rId12" Type="http://schemas.openxmlformats.org/officeDocument/2006/relationships/hyperlink" Target="http://www.gtfinternational.com/about-gtfi/the-founder" TargetMode="External"/><Relationship Id="rId34" Type="http://schemas.openxmlformats.org/officeDocument/2006/relationships/hyperlink" Target="http://wchamp2017.pztkd.lublin.pl/index.php" TargetMode="External"/><Relationship Id="rId15" Type="http://schemas.openxmlformats.org/officeDocument/2006/relationships/hyperlink" Target="http://www.tkd-itf.org/noticias/lligirmes.php?id=2774&amp;lng=3&amp;idmodweb=1473&amp;pag=1" TargetMode="External"/><Relationship Id="rId14" Type="http://schemas.openxmlformats.org/officeDocument/2006/relationships/hyperlink" Target="http://www.tkd-itf.org/noticias/lligirmes.php?id=2756&amp;lng=3&amp;idmodweb=1473&amp;pag=1" TargetMode="External"/><Relationship Id="rId17" Type="http://schemas.openxmlformats.org/officeDocument/2006/relationships/hyperlink" Target="http://www.tkd-itf.org/noticias/lligirmes.php?id=2775&amp;lng=3&amp;idmodweb=1473&amp;pag=1" TargetMode="External"/><Relationship Id="rId16" Type="http://schemas.openxmlformats.org/officeDocument/2006/relationships/hyperlink" Target="http://www.tkd-itf.org/noticias/lligirmes.php?id=2757&amp;lng=3&amp;idmodweb=1473&amp;pag=1" TargetMode="External"/><Relationship Id="rId19" Type="http://schemas.openxmlformats.org/officeDocument/2006/relationships/hyperlink" Target="http://www.tkd-itf.org/noticias/lligirmes.php?id=2776&amp;lng=3&amp;idmodweb=1473&amp;pag=1" TargetMode="External"/><Relationship Id="rId18" Type="http://schemas.openxmlformats.org/officeDocument/2006/relationships/hyperlink" Target="http://www.tkd-itf.org/noticias/lligirmes.php?id=2758&amp;lng=3&amp;idmodweb=1473&amp;pag=1" TargetMode="Externa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5.43"/>
    <col customWidth="1" min="3" max="3" width="8.86"/>
    <col customWidth="1" min="4" max="4" width="17.43"/>
    <col customWidth="1" min="5" max="5" width="23.43"/>
    <col customWidth="1" min="6" max="6" width="23.0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2013.0</v>
      </c>
    </row>
    <row r="4" ht="13.5" customHeight="1">
      <c r="A4" s="4" t="s">
        <v>2</v>
      </c>
      <c r="B4" s="3"/>
      <c r="C4" t="s">
        <v>3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5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7</v>
      </c>
    </row>
    <row r="9" ht="13.5" customHeight="1">
      <c r="A9" s="4"/>
      <c r="B9" s="3"/>
      <c r="C9" t="s">
        <v>8</v>
      </c>
    </row>
    <row r="10" ht="13.5" customHeight="1">
      <c r="A10" s="4"/>
      <c r="B10" s="3"/>
      <c r="C10" t="s">
        <v>9</v>
      </c>
    </row>
    <row r="11" ht="13.5" customHeight="1">
      <c r="A11" s="4" t="s">
        <v>10</v>
      </c>
      <c r="B11" s="3"/>
      <c r="C11" t="s">
        <v>11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C14" t="s">
        <v>13</v>
      </c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15</v>
      </c>
    </row>
    <row r="17" ht="13.5" customHeight="1">
      <c r="A17" s="4" t="s">
        <v>16</v>
      </c>
      <c r="B17" s="3"/>
    </row>
    <row r="18" ht="13.5" customHeight="1">
      <c r="B18" s="3"/>
    </row>
    <row r="19" ht="13.5" customHeight="1">
      <c r="B19" s="3"/>
    </row>
    <row r="20" ht="13.5" customHeight="1">
      <c r="B20" s="3"/>
    </row>
    <row r="21" ht="13.5" customHeight="1">
      <c r="A21" s="4" t="s">
        <v>17</v>
      </c>
      <c r="B21" s="3"/>
    </row>
    <row r="22" ht="13.5" customHeight="1">
      <c r="A22" s="6" t="s">
        <v>18</v>
      </c>
      <c r="B22" s="7" t="s">
        <v>19</v>
      </c>
      <c r="C22" s="8"/>
      <c r="D22" s="8" t="s">
        <v>20</v>
      </c>
      <c r="E22" s="8"/>
      <c r="F22" s="8" t="s">
        <v>21</v>
      </c>
      <c r="H22" s="4"/>
      <c r="I22" s="4"/>
      <c r="J22" s="4" t="s">
        <v>22</v>
      </c>
      <c r="K22" s="4"/>
      <c r="L22" s="4"/>
      <c r="M22" s="4"/>
      <c r="N22" s="4" t="s">
        <v>23</v>
      </c>
      <c r="O22" s="4"/>
      <c r="P22" s="4"/>
      <c r="Q22" s="4"/>
      <c r="R22" s="4"/>
    </row>
    <row r="23" ht="13.5" customHeight="1">
      <c r="A23" s="9"/>
      <c r="B23" s="9" t="s">
        <v>24</v>
      </c>
      <c r="C23" s="9"/>
      <c r="D23" s="9" t="s">
        <v>25</v>
      </c>
      <c r="E23" s="9"/>
      <c r="F23" s="9" t="s">
        <v>26</v>
      </c>
      <c r="N23" s="4" t="s">
        <v>27</v>
      </c>
      <c r="O23" s="4" t="s">
        <v>28</v>
      </c>
      <c r="P23" s="4" t="s">
        <v>29</v>
      </c>
      <c r="Q23" s="4" t="s">
        <v>30</v>
      </c>
      <c r="R23" s="4" t="s">
        <v>31</v>
      </c>
      <c r="S23" s="10" t="s">
        <v>32</v>
      </c>
    </row>
    <row r="24" ht="13.5" customHeight="1">
      <c r="A24" s="9"/>
      <c r="B24" s="9" t="s">
        <v>33</v>
      </c>
      <c r="C24" s="9"/>
      <c r="D24" s="9" t="s">
        <v>34</v>
      </c>
      <c r="E24" s="9"/>
      <c r="F24" s="9" t="s">
        <v>35</v>
      </c>
      <c r="I24" s="4" t="s">
        <v>18</v>
      </c>
      <c r="J24">
        <v>8.0</v>
      </c>
      <c r="N24">
        <v>3.0</v>
      </c>
      <c r="O24">
        <v>0.0</v>
      </c>
      <c r="P24">
        <v>2.0</v>
      </c>
      <c r="Q24">
        <v>2.0</v>
      </c>
      <c r="R24">
        <v>1.0</v>
      </c>
      <c r="S24" s="11">
        <f t="shared" ref="S24:S26" si="1">SUM(N24:R24)</f>
        <v>8</v>
      </c>
    </row>
    <row r="25" ht="13.5" customHeight="1">
      <c r="A25" s="9"/>
      <c r="B25" s="9" t="s">
        <v>36</v>
      </c>
      <c r="C25" s="9"/>
      <c r="D25" s="9" t="s">
        <v>37</v>
      </c>
      <c r="E25" s="9"/>
      <c r="F25" s="9" t="s">
        <v>38</v>
      </c>
      <c r="I25" s="4" t="s">
        <v>39</v>
      </c>
      <c r="J25">
        <v>7.0</v>
      </c>
      <c r="N25">
        <v>2.0</v>
      </c>
      <c r="O25">
        <v>0.0</v>
      </c>
      <c r="P25">
        <v>3.0</v>
      </c>
      <c r="Q25">
        <v>2.0</v>
      </c>
      <c r="R25">
        <v>0.0</v>
      </c>
      <c r="S25" s="11">
        <f t="shared" si="1"/>
        <v>7</v>
      </c>
    </row>
    <row r="26" ht="13.5" customHeight="1">
      <c r="A26" s="9"/>
      <c r="B26" s="9" t="s">
        <v>40</v>
      </c>
      <c r="C26" s="9"/>
      <c r="D26" s="9" t="s">
        <v>41</v>
      </c>
      <c r="E26" s="9"/>
      <c r="F26" s="9" t="s">
        <v>42</v>
      </c>
      <c r="I26" s="4" t="s">
        <v>43</v>
      </c>
      <c r="J26">
        <v>11.0</v>
      </c>
      <c r="N26">
        <v>3.0</v>
      </c>
      <c r="O26">
        <v>4.0</v>
      </c>
      <c r="P26">
        <v>2.0</v>
      </c>
      <c r="Q26">
        <v>1.0</v>
      </c>
      <c r="R26">
        <v>1.0</v>
      </c>
      <c r="S26" s="11">
        <f t="shared" si="1"/>
        <v>11</v>
      </c>
    </row>
    <row r="27" ht="13.5" customHeight="1">
      <c r="A27" s="9"/>
      <c r="B27" s="9" t="s">
        <v>44</v>
      </c>
      <c r="C27" s="9"/>
      <c r="D27" s="9" t="s">
        <v>45</v>
      </c>
      <c r="E27" s="9"/>
      <c r="F27" s="9" t="s">
        <v>46</v>
      </c>
      <c r="I27" s="12" t="s">
        <v>32</v>
      </c>
      <c r="J27" s="12">
        <f>SUM(J24:J26)</f>
        <v>26</v>
      </c>
      <c r="K27" s="12"/>
      <c r="L27" s="12"/>
      <c r="M27" s="12"/>
      <c r="N27" s="12">
        <f t="shared" ref="N27:S27" si="2">SUM(N24:N26)</f>
        <v>8</v>
      </c>
      <c r="O27" s="12">
        <f t="shared" si="2"/>
        <v>4</v>
      </c>
      <c r="P27" s="12">
        <f t="shared" si="2"/>
        <v>7</v>
      </c>
      <c r="Q27" s="12">
        <f t="shared" si="2"/>
        <v>5</v>
      </c>
      <c r="R27" s="12">
        <f t="shared" si="2"/>
        <v>2</v>
      </c>
      <c r="S27" s="13">
        <f t="shared" si="2"/>
        <v>26</v>
      </c>
    </row>
    <row r="28" ht="13.5" customHeight="1">
      <c r="A28" s="9"/>
      <c r="B28" s="9" t="s">
        <v>47</v>
      </c>
      <c r="C28" s="9"/>
      <c r="D28" s="9" t="s">
        <v>48</v>
      </c>
      <c r="E28" s="9"/>
      <c r="F28" s="9" t="s">
        <v>49</v>
      </c>
    </row>
    <row r="29" ht="13.5" customHeight="1">
      <c r="A29" s="9"/>
      <c r="B29" s="9" t="s">
        <v>50</v>
      </c>
      <c r="C29" s="9"/>
      <c r="D29" s="9" t="s">
        <v>51</v>
      </c>
      <c r="E29" s="9"/>
      <c r="F29" s="9" t="s">
        <v>52</v>
      </c>
    </row>
    <row r="30" ht="13.5" customHeight="1">
      <c r="A30" s="9"/>
      <c r="B30" s="9" t="s">
        <v>53</v>
      </c>
      <c r="C30" s="9"/>
      <c r="D30" s="9" t="s">
        <v>54</v>
      </c>
      <c r="E30" s="9"/>
      <c r="F30" s="9" t="s">
        <v>55</v>
      </c>
    </row>
    <row r="31" ht="13.5" customHeight="1">
      <c r="B31" s="3"/>
    </row>
    <row r="32" ht="13.5" customHeight="1">
      <c r="A32" s="14" t="s">
        <v>39</v>
      </c>
      <c r="B32" s="15"/>
      <c r="C32" s="16"/>
      <c r="D32" s="16"/>
      <c r="E32" s="16"/>
      <c r="F32" s="16"/>
    </row>
    <row r="33" ht="13.5" customHeight="1">
      <c r="A33" s="16"/>
      <c r="B33" s="16" t="s">
        <v>56</v>
      </c>
      <c r="C33" s="16"/>
      <c r="D33" s="16" t="s">
        <v>57</v>
      </c>
      <c r="E33" s="16"/>
      <c r="F33" s="16" t="s">
        <v>35</v>
      </c>
    </row>
    <row r="34" ht="13.5" customHeight="1">
      <c r="A34" s="16"/>
      <c r="B34" s="16" t="s">
        <v>58</v>
      </c>
      <c r="C34" s="16"/>
      <c r="D34" s="16" t="s">
        <v>59</v>
      </c>
      <c r="E34" s="16"/>
      <c r="F34" s="16" t="s">
        <v>60</v>
      </c>
    </row>
    <row r="35" ht="13.5" customHeight="1">
      <c r="A35" s="16"/>
      <c r="B35" s="16" t="s">
        <v>44</v>
      </c>
      <c r="C35" s="16"/>
      <c r="D35" s="16" t="s">
        <v>61</v>
      </c>
      <c r="E35" s="16"/>
      <c r="F35" s="16" t="s">
        <v>62</v>
      </c>
    </row>
    <row r="36" ht="13.5" customHeight="1">
      <c r="A36" s="16"/>
      <c r="B36" s="16" t="s">
        <v>63</v>
      </c>
      <c r="C36" s="16"/>
      <c r="D36" s="16" t="s">
        <v>64</v>
      </c>
      <c r="E36" s="16"/>
      <c r="F36" s="16" t="s">
        <v>65</v>
      </c>
    </row>
    <row r="37" ht="13.5" customHeight="1">
      <c r="A37" s="16"/>
      <c r="B37" s="16" t="s">
        <v>66</v>
      </c>
      <c r="C37" s="16"/>
      <c r="D37" s="16" t="s">
        <v>67</v>
      </c>
      <c r="E37" s="16"/>
      <c r="F37" s="16" t="s">
        <v>68</v>
      </c>
    </row>
    <row r="38" ht="13.5" customHeight="1">
      <c r="A38" s="16"/>
      <c r="B38" s="16" t="s">
        <v>69</v>
      </c>
      <c r="C38" s="16"/>
      <c r="D38" s="16" t="s">
        <v>70</v>
      </c>
      <c r="E38" s="16"/>
      <c r="F38" s="16" t="s">
        <v>71</v>
      </c>
    </row>
    <row r="39" ht="13.5" customHeight="1">
      <c r="A39" s="16"/>
      <c r="B39" s="16" t="s">
        <v>66</v>
      </c>
      <c r="C39" s="16"/>
      <c r="D39" s="16" t="s">
        <v>72</v>
      </c>
      <c r="E39" s="16"/>
      <c r="F39" s="16" t="s">
        <v>73</v>
      </c>
    </row>
    <row r="40" ht="13.5" customHeight="1">
      <c r="B40" s="3"/>
    </row>
    <row r="41" ht="13.5" customHeight="1">
      <c r="A41" s="17" t="s">
        <v>43</v>
      </c>
      <c r="B41" s="18"/>
      <c r="C41" s="19"/>
      <c r="D41" s="19"/>
      <c r="E41" s="19"/>
      <c r="F41" s="19"/>
    </row>
    <row r="42" ht="13.5" customHeight="1">
      <c r="A42" s="19"/>
      <c r="B42" s="19" t="s">
        <v>74</v>
      </c>
      <c r="C42" s="19"/>
      <c r="D42" s="19" t="s">
        <v>75</v>
      </c>
      <c r="E42" s="19"/>
      <c r="F42" s="19" t="s">
        <v>76</v>
      </c>
    </row>
    <row r="43" ht="13.5" customHeight="1">
      <c r="A43" s="19"/>
      <c r="B43" s="19" t="s">
        <v>77</v>
      </c>
      <c r="C43" s="19"/>
      <c r="D43" s="19" t="s">
        <v>78</v>
      </c>
      <c r="E43" s="19"/>
      <c r="F43" s="19" t="s">
        <v>79</v>
      </c>
    </row>
    <row r="44" ht="13.5" customHeight="1">
      <c r="A44" s="19"/>
      <c r="B44" s="19" t="s">
        <v>80</v>
      </c>
      <c r="C44" s="19"/>
      <c r="D44" s="19" t="s">
        <v>81</v>
      </c>
      <c r="E44" s="19"/>
      <c r="F44" s="19" t="s">
        <v>82</v>
      </c>
    </row>
    <row r="45" ht="13.5" customHeight="1">
      <c r="A45" s="19"/>
      <c r="B45" s="19" t="s">
        <v>33</v>
      </c>
      <c r="C45" s="19"/>
      <c r="D45" s="19" t="s">
        <v>34</v>
      </c>
      <c r="E45" s="19"/>
      <c r="F45" s="19" t="s">
        <v>82</v>
      </c>
    </row>
    <row r="46" ht="13.5" customHeight="1">
      <c r="A46" s="19"/>
      <c r="B46" s="19" t="s">
        <v>83</v>
      </c>
      <c r="C46" s="19"/>
      <c r="D46" s="19" t="s">
        <v>84</v>
      </c>
      <c r="E46" s="19"/>
      <c r="F46" s="19" t="s">
        <v>85</v>
      </c>
    </row>
    <row r="47" ht="13.5" customHeight="1">
      <c r="A47" s="19"/>
      <c r="B47" s="19" t="s">
        <v>86</v>
      </c>
      <c r="C47" s="19"/>
      <c r="D47" s="19" t="s">
        <v>87</v>
      </c>
      <c r="E47" s="19"/>
      <c r="F47" s="19" t="s">
        <v>88</v>
      </c>
    </row>
    <row r="48" ht="13.5" customHeight="1">
      <c r="A48" s="19"/>
      <c r="B48" s="19" t="s">
        <v>89</v>
      </c>
      <c r="C48" s="19"/>
      <c r="D48" s="19" t="s">
        <v>90</v>
      </c>
      <c r="E48" s="19"/>
      <c r="F48" s="19" t="s">
        <v>91</v>
      </c>
    </row>
    <row r="49" ht="13.5" customHeight="1">
      <c r="A49" s="19"/>
      <c r="B49" s="19" t="s">
        <v>92</v>
      </c>
      <c r="C49" s="19"/>
      <c r="D49" s="19" t="s">
        <v>93</v>
      </c>
      <c r="E49" s="19"/>
      <c r="F49" s="19" t="s">
        <v>94</v>
      </c>
      <c r="H49" s="4" t="s">
        <v>21</v>
      </c>
      <c r="I49" s="4" t="s">
        <v>95</v>
      </c>
      <c r="J49" s="4"/>
      <c r="K49" s="4"/>
      <c r="L49" s="4"/>
      <c r="M49" s="4"/>
      <c r="N49" s="4"/>
      <c r="O49" s="4"/>
    </row>
    <row r="50" ht="13.5" customHeight="1">
      <c r="A50" s="19"/>
      <c r="B50" s="19" t="s">
        <v>96</v>
      </c>
      <c r="C50" s="19"/>
      <c r="D50" s="19" t="s">
        <v>97</v>
      </c>
      <c r="E50" s="19"/>
      <c r="F50" s="19" t="s">
        <v>98</v>
      </c>
      <c r="I50" s="20" t="s">
        <v>99</v>
      </c>
      <c r="K50" s="20" t="s">
        <v>18</v>
      </c>
      <c r="L50" s="21" t="s">
        <v>100</v>
      </c>
      <c r="M50" s="20" t="s">
        <v>39</v>
      </c>
      <c r="N50" s="21" t="s">
        <v>100</v>
      </c>
      <c r="O50" s="20" t="s">
        <v>43</v>
      </c>
      <c r="P50" s="21" t="s">
        <v>100</v>
      </c>
    </row>
    <row r="51" ht="13.5" customHeight="1">
      <c r="A51" s="19"/>
      <c r="B51" s="19" t="s">
        <v>101</v>
      </c>
      <c r="C51" s="19"/>
      <c r="D51" s="19" t="s">
        <v>51</v>
      </c>
      <c r="E51" s="19"/>
      <c r="F51" s="19" t="s">
        <v>102</v>
      </c>
      <c r="H51" s="20" t="s">
        <v>30</v>
      </c>
      <c r="I51">
        <v>8.0</v>
      </c>
      <c r="K51" s="22">
        <v>2.0</v>
      </c>
      <c r="L51" s="23">
        <f t="shared" ref="L51:L54" si="3">(K51/I51)*100</f>
        <v>25</v>
      </c>
      <c r="M51" s="22">
        <v>2.0</v>
      </c>
      <c r="N51" s="23">
        <f t="shared" ref="N51:N54" si="4">(M51/I51)*100</f>
        <v>25</v>
      </c>
      <c r="O51" s="22">
        <v>1.0</v>
      </c>
      <c r="P51" s="23">
        <f t="shared" ref="P51:P54" si="5">(O51/I51)*100</f>
        <v>12.5</v>
      </c>
    </row>
    <row r="52" ht="13.5" customHeight="1">
      <c r="A52" s="19"/>
      <c r="B52" s="19" t="s">
        <v>103</v>
      </c>
      <c r="C52" s="19"/>
      <c r="D52" s="19" t="s">
        <v>104</v>
      </c>
      <c r="E52" s="19"/>
      <c r="F52" s="19" t="s">
        <v>105</v>
      </c>
      <c r="H52" s="20" t="s">
        <v>29</v>
      </c>
      <c r="I52">
        <v>8.0</v>
      </c>
      <c r="K52" s="22">
        <v>2.0</v>
      </c>
      <c r="L52" s="23">
        <f t="shared" si="3"/>
        <v>25</v>
      </c>
      <c r="M52" s="22">
        <v>3.0</v>
      </c>
      <c r="N52" s="23">
        <f t="shared" si="4"/>
        <v>37.5</v>
      </c>
      <c r="O52" s="22">
        <v>2.0</v>
      </c>
      <c r="P52" s="23">
        <f t="shared" si="5"/>
        <v>25</v>
      </c>
    </row>
    <row r="53" ht="13.5" customHeight="1">
      <c r="B53" s="3"/>
      <c r="H53" s="20" t="s">
        <v>27</v>
      </c>
      <c r="I53">
        <v>14.0</v>
      </c>
      <c r="K53" s="22">
        <v>3.0</v>
      </c>
      <c r="L53" s="23">
        <f t="shared" si="3"/>
        <v>21.42857143</v>
      </c>
      <c r="M53" s="22">
        <v>2.0</v>
      </c>
      <c r="N53" s="23">
        <f t="shared" si="4"/>
        <v>14.28571429</v>
      </c>
      <c r="O53" s="22">
        <v>3.0</v>
      </c>
      <c r="P53" s="23">
        <f t="shared" si="5"/>
        <v>21.42857143</v>
      </c>
    </row>
    <row r="54" ht="13.5" customHeight="1">
      <c r="A54" s="4" t="s">
        <v>106</v>
      </c>
      <c r="B54" s="3"/>
      <c r="H54" s="20" t="s">
        <v>107</v>
      </c>
      <c r="I54">
        <v>2.0</v>
      </c>
      <c r="K54" s="22">
        <v>1.0</v>
      </c>
      <c r="L54" s="23">
        <f t="shared" si="3"/>
        <v>50</v>
      </c>
      <c r="M54" s="22">
        <v>0.0</v>
      </c>
      <c r="N54" s="23">
        <f t="shared" si="4"/>
        <v>0</v>
      </c>
      <c r="O54" s="22">
        <v>1.0</v>
      </c>
      <c r="P54" s="23">
        <f t="shared" si="5"/>
        <v>50</v>
      </c>
    </row>
    <row r="55" ht="13.5" customHeight="1">
      <c r="B55" s="4" t="s">
        <v>108</v>
      </c>
      <c r="D55" s="4" t="s">
        <v>109</v>
      </c>
      <c r="H55" s="20" t="s">
        <v>110</v>
      </c>
      <c r="I55" t="s">
        <v>142</v>
      </c>
    </row>
    <row r="56" ht="13.5" customHeight="1">
      <c r="B56" s="3" t="s">
        <v>143</v>
      </c>
      <c r="D56" t="s">
        <v>145</v>
      </c>
      <c r="H56" s="20"/>
    </row>
    <row r="57" ht="13.5" customHeight="1">
      <c r="B57" s="3" t="s">
        <v>147</v>
      </c>
      <c r="D57" t="s">
        <v>148</v>
      </c>
    </row>
    <row r="58" ht="13.5" customHeight="1">
      <c r="B58" s="3" t="s">
        <v>24</v>
      </c>
      <c r="D58" t="s">
        <v>92</v>
      </c>
    </row>
    <row r="59" ht="13.5" customHeight="1">
      <c r="B59" s="3" t="s">
        <v>150</v>
      </c>
      <c r="D59" t="s">
        <v>151</v>
      </c>
    </row>
    <row r="60" ht="13.5" customHeight="1">
      <c r="B60" s="3" t="s">
        <v>36</v>
      </c>
      <c r="D60" t="s">
        <v>152</v>
      </c>
    </row>
    <row r="61" ht="13.5" customHeight="1">
      <c r="B61" s="3" t="s">
        <v>153</v>
      </c>
      <c r="D61" t="s">
        <v>154</v>
      </c>
    </row>
    <row r="62" ht="13.5" customHeight="1">
      <c r="B62" s="3" t="s">
        <v>74</v>
      </c>
      <c r="D62" t="s">
        <v>89</v>
      </c>
    </row>
    <row r="63" ht="13.5" customHeight="1">
      <c r="B63" s="3" t="s">
        <v>155</v>
      </c>
      <c r="D63" t="s">
        <v>50</v>
      </c>
    </row>
    <row r="64" ht="13.5" customHeight="1">
      <c r="B64" s="3" t="s">
        <v>33</v>
      </c>
      <c r="D64" t="s">
        <v>156</v>
      </c>
    </row>
    <row r="65" ht="13.5" customHeight="1">
      <c r="B65" s="3" t="s">
        <v>56</v>
      </c>
      <c r="D65" t="s">
        <v>53</v>
      </c>
    </row>
    <row r="66" ht="13.5" customHeight="1">
      <c r="B66" s="3" t="s">
        <v>157</v>
      </c>
      <c r="D66" t="s">
        <v>158</v>
      </c>
    </row>
    <row r="67" ht="13.5" customHeight="1">
      <c r="B67" s="3" t="s">
        <v>40</v>
      </c>
      <c r="D67" t="s">
        <v>159</v>
      </c>
    </row>
    <row r="68" ht="13.5" customHeight="1">
      <c r="B68" s="3" t="s">
        <v>160</v>
      </c>
      <c r="D68" t="s">
        <v>96</v>
      </c>
    </row>
    <row r="69" ht="13.5" customHeight="1">
      <c r="B69" s="3" t="s">
        <v>161</v>
      </c>
      <c r="D69" t="s">
        <v>63</v>
      </c>
    </row>
    <row r="70" ht="13.5" customHeight="1">
      <c r="B70" s="3" t="s">
        <v>162</v>
      </c>
      <c r="D70" t="s">
        <v>163</v>
      </c>
    </row>
    <row r="71" ht="13.5" customHeight="1">
      <c r="B71" s="3" t="s">
        <v>58</v>
      </c>
      <c r="D71" t="s">
        <v>164</v>
      </c>
    </row>
    <row r="72" ht="13.5" customHeight="1">
      <c r="B72" s="3" t="s">
        <v>165</v>
      </c>
      <c r="D72" t="s">
        <v>166</v>
      </c>
    </row>
    <row r="73" ht="13.5" customHeight="1">
      <c r="B73" s="3" t="s">
        <v>80</v>
      </c>
      <c r="D73" t="s">
        <v>167</v>
      </c>
    </row>
    <row r="74" ht="13.5" customHeight="1">
      <c r="B74" s="3" t="s">
        <v>168</v>
      </c>
      <c r="D74" t="s">
        <v>169</v>
      </c>
    </row>
    <row r="75" ht="13.5" customHeight="1">
      <c r="B75" s="3" t="s">
        <v>170</v>
      </c>
      <c r="D75" t="s">
        <v>171</v>
      </c>
    </row>
    <row r="76" ht="13.5" customHeight="1">
      <c r="B76" s="3" t="s">
        <v>172</v>
      </c>
      <c r="D76" t="s">
        <v>173</v>
      </c>
    </row>
    <row r="77" ht="13.5" customHeight="1">
      <c r="B77" s="3" t="s">
        <v>174</v>
      </c>
      <c r="D77" t="s">
        <v>175</v>
      </c>
    </row>
    <row r="78" ht="13.5" customHeight="1">
      <c r="B78" s="3" t="s">
        <v>176</v>
      </c>
      <c r="D78" t="s">
        <v>177</v>
      </c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2001.0</v>
      </c>
    </row>
    <row r="4" ht="13.5" customHeight="1">
      <c r="A4" s="4" t="s">
        <v>2</v>
      </c>
      <c r="B4" s="3"/>
      <c r="C4" t="s">
        <v>367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481</v>
      </c>
    </row>
    <row r="7" ht="13.5" customHeight="1">
      <c r="A7" s="4"/>
      <c r="B7" s="3"/>
    </row>
    <row r="8" ht="13.5" customHeight="1">
      <c r="A8" s="4" t="s">
        <v>6</v>
      </c>
      <c r="B8" s="3"/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482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B26" s="3"/>
      <c r="J26" s="4" t="s">
        <v>18</v>
      </c>
      <c r="K26">
        <v>0.0</v>
      </c>
      <c r="O26">
        <v>0.0</v>
      </c>
      <c r="P26">
        <v>0.0</v>
      </c>
      <c r="Q26">
        <v>0.0</v>
      </c>
      <c r="R26">
        <v>0.0</v>
      </c>
      <c r="T26" s="11">
        <f t="shared" ref="T26:T28" si="1">SUM(O26:S26)</f>
        <v>0</v>
      </c>
    </row>
    <row r="27" ht="13.5" customHeight="1">
      <c r="A27" s="14" t="s">
        <v>39</v>
      </c>
      <c r="B27" s="16"/>
      <c r="C27" s="16"/>
      <c r="D27" s="16"/>
      <c r="E27" s="16"/>
      <c r="F27" s="16"/>
      <c r="J27" s="4" t="s">
        <v>39</v>
      </c>
      <c r="K27">
        <v>0.0</v>
      </c>
      <c r="O27">
        <v>0.0</v>
      </c>
      <c r="P27">
        <v>0.0</v>
      </c>
      <c r="Q27">
        <v>0.0</v>
      </c>
      <c r="R27">
        <v>0.0</v>
      </c>
      <c r="T27" s="11">
        <f t="shared" si="1"/>
        <v>0</v>
      </c>
    </row>
    <row r="28" ht="13.5" customHeight="1">
      <c r="B28" s="3"/>
      <c r="J28" s="4" t="s">
        <v>43</v>
      </c>
      <c r="K28">
        <v>0.0</v>
      </c>
      <c r="O28">
        <v>0.0</v>
      </c>
      <c r="P28">
        <v>0.0</v>
      </c>
      <c r="Q28">
        <v>0.0</v>
      </c>
      <c r="R28">
        <v>0.0</v>
      </c>
      <c r="T28" s="11">
        <f t="shared" si="1"/>
        <v>0</v>
      </c>
    </row>
    <row r="29" ht="13.5" customHeight="1">
      <c r="A29" s="17" t="s">
        <v>43</v>
      </c>
      <c r="B29" s="18"/>
      <c r="C29" s="19"/>
      <c r="D29" s="19"/>
      <c r="E29" s="19"/>
      <c r="F29" s="19"/>
      <c r="J29" s="12" t="s">
        <v>32</v>
      </c>
      <c r="K29" s="12">
        <f>SUM(K26:K28)</f>
        <v>0</v>
      </c>
      <c r="L29" s="12"/>
      <c r="M29" s="12"/>
      <c r="N29" s="12"/>
      <c r="O29" s="12">
        <f t="shared" ref="O29:T29" si="2">SUM(O26:O28)</f>
        <v>0</v>
      </c>
      <c r="P29" s="12">
        <f t="shared" si="2"/>
        <v>0</v>
      </c>
      <c r="Q29" s="12">
        <f t="shared" si="2"/>
        <v>0</v>
      </c>
      <c r="R29" s="12">
        <f t="shared" si="2"/>
        <v>0</v>
      </c>
      <c r="S29" s="12">
        <f t="shared" si="2"/>
        <v>0</v>
      </c>
      <c r="T29" s="13">
        <f t="shared" si="2"/>
        <v>0</v>
      </c>
    </row>
    <row r="30" ht="13.5" customHeight="1">
      <c r="B30" s="3"/>
    </row>
    <row r="31" ht="13.5" customHeight="1">
      <c r="A31" s="4" t="s">
        <v>106</v>
      </c>
      <c r="B31" s="3"/>
    </row>
    <row r="32" ht="13.5" customHeight="1">
      <c r="B32" s="4" t="s">
        <v>108</v>
      </c>
      <c r="D32" s="4" t="s">
        <v>109</v>
      </c>
    </row>
    <row r="33" ht="13.5" customHeight="1">
      <c r="B33" s="3" t="s">
        <v>348</v>
      </c>
    </row>
    <row r="34" ht="13.5" customHeight="1">
      <c r="B34" s="3" t="s">
        <v>483</v>
      </c>
    </row>
    <row r="35" ht="13.5" customHeight="1">
      <c r="B35" s="3" t="s">
        <v>157</v>
      </c>
    </row>
    <row r="36" ht="13.5" customHeight="1">
      <c r="B36" s="3" t="s">
        <v>56</v>
      </c>
    </row>
    <row r="37" ht="13.5" customHeight="1">
      <c r="B37" s="3" t="s">
        <v>484</v>
      </c>
    </row>
    <row r="38" ht="13.5" customHeight="1">
      <c r="B38" s="3" t="s">
        <v>441</v>
      </c>
    </row>
    <row r="39" ht="13.5" customHeight="1">
      <c r="B39" s="3" t="s">
        <v>451</v>
      </c>
    </row>
    <row r="40" ht="13.5" customHeight="1">
      <c r="B40" s="3" t="s">
        <v>485</v>
      </c>
    </row>
    <row r="41" ht="13.5" customHeight="1">
      <c r="B41" s="3" t="s">
        <v>486</v>
      </c>
    </row>
    <row r="42" ht="13.5" customHeight="1">
      <c r="B42" s="3" t="s">
        <v>487</v>
      </c>
    </row>
    <row r="43" ht="13.5" customHeight="1">
      <c r="B43" s="3" t="s">
        <v>449</v>
      </c>
    </row>
    <row r="44" ht="13.5" customHeight="1">
      <c r="B44" s="3" t="s">
        <v>488</v>
      </c>
    </row>
    <row r="45" ht="13.5" customHeight="1">
      <c r="B45" s="3" t="s">
        <v>431</v>
      </c>
    </row>
    <row r="46" ht="13.5" customHeight="1">
      <c r="B46" s="3" t="s">
        <v>489</v>
      </c>
    </row>
    <row r="47" ht="13.5" customHeight="1">
      <c r="B47" s="3" t="s">
        <v>490</v>
      </c>
    </row>
    <row r="48" ht="13.5" customHeight="1">
      <c r="B48" s="3" t="s">
        <v>491</v>
      </c>
    </row>
    <row r="49" ht="13.5" customHeight="1">
      <c r="B49" s="3" t="s">
        <v>492</v>
      </c>
    </row>
    <row r="50" ht="13.5" customHeight="1">
      <c r="B50" s="3" t="s">
        <v>493</v>
      </c>
    </row>
    <row r="51" ht="13.5" customHeight="1">
      <c r="B51" s="3" t="s">
        <v>134</v>
      </c>
    </row>
    <row r="52" ht="13.5" customHeight="1">
      <c r="B52" s="3"/>
      <c r="I52" s="4" t="s">
        <v>21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I54" s="20" t="s">
        <v>30</v>
      </c>
      <c r="J54">
        <v>8.0</v>
      </c>
      <c r="L54">
        <v>0.0</v>
      </c>
      <c r="M54" s="26">
        <f t="shared" ref="M54:M56" si="3">(L54/J54)*100</f>
        <v>0</v>
      </c>
      <c r="N54">
        <v>0.0</v>
      </c>
      <c r="O54" s="26">
        <f t="shared" ref="O54:O56" si="4">(N54/J54)*100</f>
        <v>0</v>
      </c>
      <c r="P54">
        <v>0.0</v>
      </c>
      <c r="Q54" s="26">
        <f t="shared" ref="Q54:Q56" si="5">(P54/J54)*100</f>
        <v>0</v>
      </c>
    </row>
    <row r="55" ht="13.5" customHeight="1">
      <c r="B55" s="3"/>
      <c r="I55" s="20" t="s">
        <v>29</v>
      </c>
      <c r="J55">
        <v>8.0</v>
      </c>
      <c r="L55">
        <v>0.0</v>
      </c>
      <c r="M55" s="26">
        <f t="shared" si="3"/>
        <v>0</v>
      </c>
      <c r="N55">
        <v>0.0</v>
      </c>
      <c r="O55" s="26">
        <f t="shared" si="4"/>
        <v>0</v>
      </c>
      <c r="P55">
        <v>0.0</v>
      </c>
      <c r="Q55" s="26">
        <f t="shared" si="5"/>
        <v>0</v>
      </c>
    </row>
    <row r="56" ht="13.5" customHeight="1">
      <c r="B56" s="3"/>
      <c r="I56" s="20" t="s">
        <v>27</v>
      </c>
      <c r="J56">
        <v>10.0</v>
      </c>
      <c r="L56">
        <v>0.0</v>
      </c>
      <c r="M56" s="26">
        <f t="shared" si="3"/>
        <v>0</v>
      </c>
      <c r="N56">
        <v>0.0</v>
      </c>
      <c r="O56" s="26">
        <f t="shared" si="4"/>
        <v>0</v>
      </c>
      <c r="P56">
        <v>0.0</v>
      </c>
      <c r="Q56" s="26">
        <f t="shared" si="5"/>
        <v>0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/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2000.0</v>
      </c>
    </row>
    <row r="4" ht="13.5" customHeight="1">
      <c r="A4" s="4" t="s">
        <v>2</v>
      </c>
      <c r="B4" s="3"/>
      <c r="C4" t="s">
        <v>494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495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459</v>
      </c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461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B26" s="3"/>
      <c r="J26" s="4" t="s">
        <v>18</v>
      </c>
      <c r="K26">
        <v>0.0</v>
      </c>
      <c r="O26">
        <v>0.0</v>
      </c>
      <c r="P26">
        <v>0.0</v>
      </c>
      <c r="Q26">
        <v>0.0</v>
      </c>
      <c r="R26">
        <v>0.0</v>
      </c>
      <c r="T26" s="11">
        <f t="shared" ref="T26:T28" si="1">SUM(O26:S26)</f>
        <v>0</v>
      </c>
    </row>
    <row r="27" ht="13.5" customHeight="1">
      <c r="A27" s="14" t="s">
        <v>39</v>
      </c>
      <c r="B27" s="16"/>
      <c r="C27" s="16"/>
      <c r="D27" s="16"/>
      <c r="E27" s="16"/>
      <c r="F27" s="16"/>
      <c r="J27" s="4" t="s">
        <v>39</v>
      </c>
      <c r="K27">
        <v>0.0</v>
      </c>
      <c r="O27">
        <v>0.0</v>
      </c>
      <c r="P27">
        <v>0.0</v>
      </c>
      <c r="Q27">
        <v>0.0</v>
      </c>
      <c r="R27">
        <v>0.0</v>
      </c>
      <c r="T27" s="11">
        <f t="shared" si="1"/>
        <v>0</v>
      </c>
    </row>
    <row r="28" ht="13.5" customHeight="1">
      <c r="B28" s="3"/>
      <c r="J28" s="4" t="s">
        <v>43</v>
      </c>
      <c r="K28">
        <v>1.0</v>
      </c>
      <c r="O28">
        <v>0.0</v>
      </c>
      <c r="P28">
        <v>1.0</v>
      </c>
      <c r="Q28">
        <v>0.0</v>
      </c>
      <c r="R28">
        <v>0.0</v>
      </c>
      <c r="T28" s="11">
        <f t="shared" si="1"/>
        <v>1</v>
      </c>
    </row>
    <row r="29" ht="13.5" customHeight="1">
      <c r="A29" s="17" t="s">
        <v>43</v>
      </c>
      <c r="B29" s="18"/>
      <c r="C29" s="19"/>
      <c r="D29" s="19"/>
      <c r="E29" s="19"/>
      <c r="F29" s="19"/>
      <c r="J29" s="12" t="s">
        <v>32</v>
      </c>
      <c r="K29" s="12">
        <f>SUM(K26:K28)</f>
        <v>1</v>
      </c>
      <c r="L29" s="12"/>
      <c r="M29" s="12"/>
      <c r="N29" s="12"/>
      <c r="O29" s="12">
        <f t="shared" ref="O29:T29" si="2">SUM(O26:O28)</f>
        <v>0</v>
      </c>
      <c r="P29" s="12">
        <f t="shared" si="2"/>
        <v>1</v>
      </c>
      <c r="Q29" s="12">
        <f t="shared" si="2"/>
        <v>0</v>
      </c>
      <c r="R29" s="12">
        <f t="shared" si="2"/>
        <v>0</v>
      </c>
      <c r="S29" s="12">
        <f t="shared" si="2"/>
        <v>0</v>
      </c>
      <c r="T29" s="13">
        <f t="shared" si="2"/>
        <v>1</v>
      </c>
    </row>
    <row r="30" ht="13.5" customHeight="1">
      <c r="A30" s="19"/>
      <c r="B30" s="18" t="s">
        <v>496</v>
      </c>
      <c r="C30" s="19"/>
      <c r="D30" s="19" t="s">
        <v>497</v>
      </c>
      <c r="E30" s="19"/>
      <c r="F30" s="19" t="s">
        <v>498</v>
      </c>
    </row>
    <row r="31" ht="13.5" customHeight="1">
      <c r="B31" s="3"/>
    </row>
    <row r="32" ht="13.5" customHeight="1">
      <c r="A32" s="4" t="s">
        <v>106</v>
      </c>
      <c r="B32" s="3"/>
    </row>
    <row r="33" ht="13.5" customHeight="1">
      <c r="B33" s="4" t="s">
        <v>108</v>
      </c>
      <c r="D33" s="4" t="s">
        <v>109</v>
      </c>
    </row>
    <row r="34" ht="13.5" customHeight="1">
      <c r="B34" s="3"/>
      <c r="D34" t="s">
        <v>499</v>
      </c>
    </row>
    <row r="35" ht="13.5" customHeight="1">
      <c r="B35" s="3"/>
      <c r="D35" t="s">
        <v>56</v>
      </c>
    </row>
    <row r="36" ht="13.5" customHeight="1">
      <c r="B36" s="3"/>
      <c r="D36" t="s">
        <v>500</v>
      </c>
    </row>
    <row r="37" ht="13.5" customHeight="1">
      <c r="B37" s="3"/>
      <c r="D37" t="s">
        <v>157</v>
      </c>
    </row>
    <row r="38" ht="13.5" customHeight="1">
      <c r="B38" s="3"/>
      <c r="D38" t="s">
        <v>496</v>
      </c>
    </row>
    <row r="39" ht="13.5" customHeight="1">
      <c r="B39" s="3"/>
      <c r="D39" t="s">
        <v>463</v>
      </c>
    </row>
    <row r="40" ht="13.5" customHeight="1">
      <c r="B40" s="3"/>
      <c r="D40" t="s">
        <v>501</v>
      </c>
    </row>
    <row r="41" ht="13.5" customHeight="1">
      <c r="B41" s="3"/>
      <c r="D41" t="s">
        <v>502</v>
      </c>
    </row>
    <row r="42" ht="13.5" customHeight="1">
      <c r="B42" s="3"/>
      <c r="D42" t="s">
        <v>503</v>
      </c>
    </row>
    <row r="43" ht="13.5" customHeight="1">
      <c r="B43" s="3"/>
      <c r="D43" t="s">
        <v>239</v>
      </c>
    </row>
    <row r="44" ht="13.5" customHeight="1">
      <c r="B44" s="3"/>
      <c r="D44" t="s">
        <v>504</v>
      </c>
    </row>
    <row r="45" ht="13.5" customHeight="1">
      <c r="B45" s="3"/>
    </row>
    <row r="46" ht="13.5" customHeight="1">
      <c r="B46" s="3"/>
    </row>
    <row r="47" ht="13.5" customHeight="1">
      <c r="B47" s="3"/>
    </row>
    <row r="48" ht="13.5" customHeight="1">
      <c r="B48" s="3"/>
    </row>
    <row r="49" ht="13.5" customHeight="1">
      <c r="B49" s="3"/>
    </row>
    <row r="50" ht="13.5" customHeight="1">
      <c r="B50" s="3"/>
    </row>
    <row r="51" ht="13.5" customHeight="1">
      <c r="B51" s="3"/>
    </row>
    <row r="52" ht="13.5" customHeight="1">
      <c r="B52" s="3"/>
      <c r="I52" s="4"/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I54" s="20" t="s">
        <v>30</v>
      </c>
      <c r="J54">
        <v>4.0</v>
      </c>
      <c r="L54">
        <v>0.0</v>
      </c>
      <c r="M54" s="26">
        <f t="shared" ref="M54:M56" si="3">(L54/J54)*100</f>
        <v>0</v>
      </c>
      <c r="N54">
        <v>0.0</v>
      </c>
      <c r="O54" s="26">
        <f t="shared" ref="O54:O56" si="4">(N54/J54)*100</f>
        <v>0</v>
      </c>
      <c r="P54">
        <v>0.0</v>
      </c>
      <c r="Q54" s="26">
        <f t="shared" ref="Q54:Q56" si="5">(P54/J54)*100</f>
        <v>0</v>
      </c>
    </row>
    <row r="55" ht="13.5" customHeight="1">
      <c r="B55" s="3"/>
      <c r="I55" s="20" t="s">
        <v>29</v>
      </c>
      <c r="J55">
        <v>4.0</v>
      </c>
      <c r="L55">
        <v>0.0</v>
      </c>
      <c r="M55" s="26">
        <f t="shared" si="3"/>
        <v>0</v>
      </c>
      <c r="N55">
        <v>0.0</v>
      </c>
      <c r="O55" s="26">
        <f t="shared" si="4"/>
        <v>0</v>
      </c>
      <c r="P55">
        <v>0.0</v>
      </c>
      <c r="Q55" s="26">
        <f t="shared" si="5"/>
        <v>0</v>
      </c>
    </row>
    <row r="56" ht="13.5" customHeight="1">
      <c r="B56" s="3"/>
      <c r="I56" s="20" t="s">
        <v>27</v>
      </c>
      <c r="J56">
        <v>10.0</v>
      </c>
      <c r="L56">
        <v>0.0</v>
      </c>
      <c r="M56" s="26">
        <f t="shared" si="3"/>
        <v>0</v>
      </c>
      <c r="N56">
        <v>0.0</v>
      </c>
      <c r="O56" s="26">
        <f t="shared" si="4"/>
        <v>0</v>
      </c>
      <c r="P56">
        <v>0.0</v>
      </c>
      <c r="Q56" s="26">
        <f t="shared" si="5"/>
        <v>0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 t="s">
        <v>110</v>
      </c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1999.0</v>
      </c>
    </row>
    <row r="4" ht="13.5" customHeight="1">
      <c r="A4" s="4" t="s">
        <v>2</v>
      </c>
      <c r="B4" s="3"/>
      <c r="C4" t="s">
        <v>112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481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505</v>
      </c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482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B26" s="3"/>
      <c r="J26" s="4" t="s">
        <v>18</v>
      </c>
      <c r="K26">
        <v>0.0</v>
      </c>
      <c r="O26">
        <v>0.0</v>
      </c>
      <c r="P26">
        <v>0.0</v>
      </c>
      <c r="Q26">
        <v>0.0</v>
      </c>
      <c r="R26">
        <v>0.0</v>
      </c>
      <c r="T26" s="11">
        <f t="shared" ref="T26:T28" si="1">SUM(O26:S26)</f>
        <v>0</v>
      </c>
    </row>
    <row r="27" ht="13.5" customHeight="1">
      <c r="A27" s="14" t="s">
        <v>39</v>
      </c>
      <c r="B27" s="16"/>
      <c r="C27" s="16"/>
      <c r="D27" s="16"/>
      <c r="E27" s="16"/>
      <c r="F27" s="16"/>
      <c r="G27" s="16"/>
      <c r="J27" s="4" t="s">
        <v>39</v>
      </c>
      <c r="K27">
        <v>0.0</v>
      </c>
      <c r="O27">
        <v>0.0</v>
      </c>
      <c r="P27">
        <v>0.0</v>
      </c>
      <c r="Q27">
        <v>0.0</v>
      </c>
      <c r="R27">
        <v>0.0</v>
      </c>
      <c r="T27" s="11">
        <f t="shared" si="1"/>
        <v>0</v>
      </c>
    </row>
    <row r="28" ht="13.5" customHeight="1">
      <c r="B28" s="3"/>
      <c r="J28" s="4" t="s">
        <v>43</v>
      </c>
      <c r="K28">
        <v>1.0</v>
      </c>
      <c r="O28">
        <v>0.0</v>
      </c>
      <c r="P28">
        <v>0.0</v>
      </c>
      <c r="Q28">
        <v>0.0</v>
      </c>
      <c r="R28">
        <v>1.0</v>
      </c>
      <c r="T28" s="11">
        <f t="shared" si="1"/>
        <v>1</v>
      </c>
    </row>
    <row r="29" ht="13.5" customHeight="1">
      <c r="A29" s="17" t="s">
        <v>43</v>
      </c>
      <c r="B29" s="18"/>
      <c r="C29" s="19"/>
      <c r="D29" s="19"/>
      <c r="E29" s="19"/>
      <c r="F29" s="19"/>
      <c r="G29" s="19"/>
      <c r="J29" s="12" t="s">
        <v>32</v>
      </c>
      <c r="K29" s="12">
        <f>SUM(K26:K28)</f>
        <v>1</v>
      </c>
      <c r="L29" s="12"/>
      <c r="M29" s="12"/>
      <c r="N29" s="12"/>
      <c r="O29" s="12">
        <f t="shared" ref="O29:T29" si="2">SUM(O26:O28)</f>
        <v>0</v>
      </c>
      <c r="P29" s="12">
        <f t="shared" si="2"/>
        <v>0</v>
      </c>
      <c r="Q29" s="12">
        <f t="shared" si="2"/>
        <v>0</v>
      </c>
      <c r="R29" s="12">
        <f t="shared" si="2"/>
        <v>1</v>
      </c>
      <c r="S29" s="12">
        <f t="shared" si="2"/>
        <v>0</v>
      </c>
      <c r="T29" s="13">
        <f t="shared" si="2"/>
        <v>1</v>
      </c>
    </row>
    <row r="30" ht="13.5" customHeight="1">
      <c r="A30" s="19"/>
      <c r="B30" s="19" t="s">
        <v>176</v>
      </c>
      <c r="C30" s="19"/>
      <c r="D30" s="19" t="s">
        <v>439</v>
      </c>
      <c r="E30" s="19"/>
      <c r="F30" s="19" t="s">
        <v>42</v>
      </c>
      <c r="G30" s="19"/>
    </row>
    <row r="31" ht="13.5" customHeight="1">
      <c r="B31" s="3"/>
    </row>
    <row r="32" ht="13.5" customHeight="1">
      <c r="A32" s="4" t="s">
        <v>106</v>
      </c>
      <c r="B32" s="3"/>
    </row>
    <row r="33" ht="13.5" customHeight="1">
      <c r="B33" s="4" t="s">
        <v>108</v>
      </c>
      <c r="D33" s="4" t="s">
        <v>109</v>
      </c>
    </row>
    <row r="34" ht="13.5" customHeight="1">
      <c r="B34" s="3" t="s">
        <v>451</v>
      </c>
    </row>
    <row r="35" ht="13.5" customHeight="1">
      <c r="B35" s="3" t="s">
        <v>506</v>
      </c>
    </row>
    <row r="36" ht="13.5" customHeight="1">
      <c r="B36" s="3" t="s">
        <v>507</v>
      </c>
    </row>
    <row r="37" ht="13.5" customHeight="1">
      <c r="B37" s="3" t="s">
        <v>449</v>
      </c>
    </row>
    <row r="38" ht="13.5" customHeight="1">
      <c r="B38" s="3" t="s">
        <v>486</v>
      </c>
    </row>
    <row r="39" ht="13.5" customHeight="1">
      <c r="B39" s="3" t="s">
        <v>508</v>
      </c>
    </row>
    <row r="40" ht="13.5" customHeight="1">
      <c r="B40" s="3" t="s">
        <v>509</v>
      </c>
    </row>
    <row r="41" ht="13.5" customHeight="1">
      <c r="B41" s="3" t="s">
        <v>493</v>
      </c>
    </row>
    <row r="42" ht="13.5" customHeight="1">
      <c r="B42" s="3" t="s">
        <v>510</v>
      </c>
    </row>
    <row r="43" ht="13.5" customHeight="1">
      <c r="B43" s="3" t="s">
        <v>511</v>
      </c>
    </row>
    <row r="44" ht="13.5" customHeight="1">
      <c r="B44" s="3" t="s">
        <v>483</v>
      </c>
    </row>
    <row r="45" ht="13.5" customHeight="1">
      <c r="B45" s="3" t="s">
        <v>512</v>
      </c>
    </row>
    <row r="46" ht="13.5" customHeight="1">
      <c r="B46" s="3"/>
    </row>
    <row r="47" ht="13.5" customHeight="1">
      <c r="B47" s="3"/>
    </row>
    <row r="48" ht="13.5" customHeight="1">
      <c r="B48" s="3"/>
    </row>
    <row r="49" ht="13.5" customHeight="1">
      <c r="B49" s="3"/>
    </row>
    <row r="50" ht="13.5" customHeight="1">
      <c r="B50" s="3"/>
    </row>
    <row r="51" ht="13.5" customHeight="1">
      <c r="B51" s="3"/>
    </row>
    <row r="52" ht="13.5" customHeight="1">
      <c r="B52" s="3"/>
      <c r="I52" s="4"/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I54" s="20" t="s">
        <v>30</v>
      </c>
      <c r="J54">
        <v>4.0</v>
      </c>
      <c r="L54">
        <v>0.0</v>
      </c>
      <c r="M54" s="26">
        <f t="shared" ref="M54:M56" si="3">(L54/J54)*100</f>
        <v>0</v>
      </c>
      <c r="N54">
        <v>0.0</v>
      </c>
      <c r="O54" s="26">
        <v>0.0</v>
      </c>
      <c r="P54">
        <v>1.0</v>
      </c>
      <c r="Q54" s="26">
        <f t="shared" ref="Q54:Q56" si="4">(P54/J54)*100</f>
        <v>25</v>
      </c>
    </row>
    <row r="55" ht="13.5" customHeight="1">
      <c r="B55" s="3"/>
      <c r="I55" s="20" t="s">
        <v>29</v>
      </c>
      <c r="J55">
        <v>4.0</v>
      </c>
      <c r="L55">
        <v>0.0</v>
      </c>
      <c r="M55" s="26">
        <f t="shared" si="3"/>
        <v>0</v>
      </c>
      <c r="N55">
        <v>0.0</v>
      </c>
      <c r="O55" s="26">
        <f t="shared" ref="O55:O56" si="5">(N55/J55)*100</f>
        <v>0</v>
      </c>
      <c r="P55">
        <v>0.0</v>
      </c>
      <c r="Q55" s="26">
        <f t="shared" si="4"/>
        <v>0</v>
      </c>
    </row>
    <row r="56" ht="13.5" customHeight="1">
      <c r="B56" s="3"/>
      <c r="I56" s="20" t="s">
        <v>27</v>
      </c>
      <c r="J56">
        <v>10.0</v>
      </c>
      <c r="L56">
        <v>0.0</v>
      </c>
      <c r="M56" s="26">
        <f t="shared" si="3"/>
        <v>0</v>
      </c>
      <c r="N56">
        <v>0.0</v>
      </c>
      <c r="O56" s="26">
        <f t="shared" si="5"/>
        <v>0</v>
      </c>
      <c r="P56">
        <v>0.0</v>
      </c>
      <c r="Q56" s="26">
        <f t="shared" si="4"/>
        <v>0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/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1997.0</v>
      </c>
    </row>
    <row r="4" ht="13.5" customHeight="1">
      <c r="A4" s="4" t="s">
        <v>2</v>
      </c>
      <c r="B4" s="3"/>
      <c r="C4" t="s">
        <v>513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514</v>
      </c>
    </row>
    <row r="7" ht="13.5" customHeight="1">
      <c r="A7" s="4"/>
      <c r="B7" s="3"/>
    </row>
    <row r="8" ht="13.5" customHeight="1">
      <c r="A8" s="4" t="s">
        <v>6</v>
      </c>
      <c r="B8" s="3"/>
    </row>
    <row r="9" ht="13.5" customHeight="1">
      <c r="A9" s="4"/>
      <c r="B9" s="3"/>
    </row>
    <row r="10" ht="13.5" customHeight="1">
      <c r="A10" s="4" t="s">
        <v>515</v>
      </c>
      <c r="B10" s="3"/>
      <c r="C10" t="s">
        <v>516</v>
      </c>
    </row>
    <row r="11" ht="13.5" customHeight="1">
      <c r="A11" s="4" t="s">
        <v>10</v>
      </c>
      <c r="B11" s="3"/>
      <c r="C11" t="s">
        <v>517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518</v>
      </c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B26" s="3"/>
      <c r="J26" s="4" t="s">
        <v>18</v>
      </c>
      <c r="K26">
        <v>0.0</v>
      </c>
      <c r="O26">
        <v>0.0</v>
      </c>
      <c r="P26">
        <v>0.0</v>
      </c>
      <c r="Q26">
        <v>0.0</v>
      </c>
      <c r="R26">
        <v>0.0</v>
      </c>
      <c r="T26" s="11">
        <f t="shared" ref="T26:T28" si="1">SUM(O26:S26)</f>
        <v>0</v>
      </c>
    </row>
    <row r="27" ht="13.5" customHeight="1">
      <c r="A27" s="14" t="s">
        <v>39</v>
      </c>
      <c r="B27" s="16"/>
      <c r="C27" s="16"/>
      <c r="D27" s="16"/>
      <c r="E27" s="16"/>
      <c r="F27" s="16"/>
      <c r="J27" s="4" t="s">
        <v>39</v>
      </c>
      <c r="K27">
        <v>0.0</v>
      </c>
      <c r="O27">
        <v>0.0</v>
      </c>
      <c r="P27">
        <v>0.0</v>
      </c>
      <c r="Q27">
        <v>0.0</v>
      </c>
      <c r="R27">
        <v>0.0</v>
      </c>
      <c r="T27" s="11">
        <f t="shared" si="1"/>
        <v>0</v>
      </c>
    </row>
    <row r="28" ht="13.5" customHeight="1">
      <c r="B28" s="3"/>
      <c r="J28" s="4" t="s">
        <v>43</v>
      </c>
      <c r="K28">
        <v>1.0</v>
      </c>
      <c r="O28">
        <v>0.0</v>
      </c>
      <c r="P28">
        <v>0.0</v>
      </c>
      <c r="Q28">
        <v>0.0</v>
      </c>
      <c r="R28">
        <v>1.0</v>
      </c>
      <c r="T28" s="11">
        <f t="shared" si="1"/>
        <v>1</v>
      </c>
    </row>
    <row r="29" ht="13.5" customHeight="1">
      <c r="A29" s="17" t="s">
        <v>43</v>
      </c>
      <c r="B29" s="18"/>
      <c r="C29" s="19"/>
      <c r="D29" s="19"/>
      <c r="E29" s="19"/>
      <c r="F29" s="19"/>
      <c r="J29" s="12" t="s">
        <v>32</v>
      </c>
      <c r="K29" s="12">
        <f>SUM(K26:K28)</f>
        <v>1</v>
      </c>
      <c r="L29" s="12"/>
      <c r="M29" s="12"/>
      <c r="N29" s="12"/>
      <c r="O29" s="12">
        <f t="shared" ref="O29:T29" si="2">SUM(O26:O28)</f>
        <v>0</v>
      </c>
      <c r="P29" s="12">
        <f t="shared" si="2"/>
        <v>0</v>
      </c>
      <c r="Q29" s="12">
        <f t="shared" si="2"/>
        <v>0</v>
      </c>
      <c r="R29" s="12">
        <f t="shared" si="2"/>
        <v>1</v>
      </c>
      <c r="S29" s="12">
        <f t="shared" si="2"/>
        <v>0</v>
      </c>
      <c r="T29" s="13">
        <f t="shared" si="2"/>
        <v>1</v>
      </c>
    </row>
    <row r="30" ht="13.5" customHeight="1">
      <c r="A30" s="19"/>
      <c r="B30" s="18" t="s">
        <v>298</v>
      </c>
      <c r="C30" s="19"/>
      <c r="D30" s="19" t="s">
        <v>519</v>
      </c>
      <c r="E30" s="19"/>
      <c r="F30" s="19" t="s">
        <v>60</v>
      </c>
    </row>
    <row r="31" ht="13.5" customHeight="1">
      <c r="B31" s="3"/>
    </row>
    <row r="32" ht="13.5" customHeight="1">
      <c r="A32" s="4" t="s">
        <v>106</v>
      </c>
      <c r="B32" s="3"/>
    </row>
    <row r="33" ht="13.5" customHeight="1">
      <c r="B33" s="4" t="s">
        <v>108</v>
      </c>
      <c r="D33" s="4" t="s">
        <v>109</v>
      </c>
    </row>
    <row r="34" ht="13.5" customHeight="1">
      <c r="B34" s="3" t="s">
        <v>431</v>
      </c>
    </row>
    <row r="35" ht="13.5" customHeight="1">
      <c r="B35" s="3" t="s">
        <v>506</v>
      </c>
    </row>
    <row r="36" ht="13.5" customHeight="1">
      <c r="B36" s="3" t="s">
        <v>485</v>
      </c>
    </row>
    <row r="37" ht="13.5" customHeight="1">
      <c r="B37" s="3" t="s">
        <v>520</v>
      </c>
    </row>
    <row r="38" ht="13.5" customHeight="1">
      <c r="B38" s="3" t="s">
        <v>521</v>
      </c>
    </row>
    <row r="39" ht="13.5" customHeight="1">
      <c r="B39" s="3" t="s">
        <v>522</v>
      </c>
    </row>
    <row r="40" ht="13.5" customHeight="1">
      <c r="B40" s="3" t="s">
        <v>484</v>
      </c>
    </row>
    <row r="41" ht="13.5" customHeight="1">
      <c r="B41" s="3" t="s">
        <v>523</v>
      </c>
    </row>
    <row r="42" ht="13.5" customHeight="1">
      <c r="B42" s="3" t="s">
        <v>488</v>
      </c>
    </row>
    <row r="43" ht="13.5" customHeight="1">
      <c r="B43" s="3" t="s">
        <v>524</v>
      </c>
    </row>
    <row r="44" ht="13.5" customHeight="1">
      <c r="B44" s="3" t="s">
        <v>525</v>
      </c>
    </row>
    <row r="45" ht="13.5" customHeight="1">
      <c r="B45" s="3" t="s">
        <v>526</v>
      </c>
    </row>
    <row r="46" ht="13.5" customHeight="1">
      <c r="B46" s="3" t="s">
        <v>527</v>
      </c>
    </row>
    <row r="47" ht="13.5" customHeight="1">
      <c r="B47" s="3" t="s">
        <v>507</v>
      </c>
    </row>
    <row r="48" ht="13.5" customHeight="1">
      <c r="B48" s="3" t="s">
        <v>508</v>
      </c>
    </row>
    <row r="49" ht="13.5" customHeight="1">
      <c r="B49" s="3" t="s">
        <v>441</v>
      </c>
    </row>
    <row r="50" ht="13.5" customHeight="1">
      <c r="B50" s="3"/>
    </row>
    <row r="51" ht="13.5" customHeight="1">
      <c r="B51" s="3"/>
    </row>
    <row r="52" ht="13.5" customHeight="1">
      <c r="B52" s="3"/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I54" s="20" t="s">
        <v>30</v>
      </c>
      <c r="J54">
        <v>4.0</v>
      </c>
      <c r="L54">
        <v>0.0</v>
      </c>
      <c r="M54" s="26">
        <f t="shared" ref="M54:M56" si="3">(L54/J54)*100</f>
        <v>0</v>
      </c>
      <c r="N54">
        <v>0.0</v>
      </c>
      <c r="O54" s="26">
        <v>0.0</v>
      </c>
      <c r="P54">
        <v>1.0</v>
      </c>
      <c r="Q54" s="26">
        <f t="shared" ref="Q54:Q56" si="4">(P54/J54)*100</f>
        <v>25</v>
      </c>
    </row>
    <row r="55" ht="13.5" customHeight="1">
      <c r="B55" s="3"/>
      <c r="I55" s="20" t="s">
        <v>29</v>
      </c>
      <c r="J55">
        <v>4.0</v>
      </c>
      <c r="L55">
        <v>0.0</v>
      </c>
      <c r="M55" s="26">
        <f t="shared" si="3"/>
        <v>0</v>
      </c>
      <c r="N55">
        <v>0.0</v>
      </c>
      <c r="O55" s="26">
        <f t="shared" ref="O55:O56" si="5">(N55/J55)*100</f>
        <v>0</v>
      </c>
      <c r="P55">
        <v>0.0</v>
      </c>
      <c r="Q55" s="26">
        <f t="shared" si="4"/>
        <v>0</v>
      </c>
    </row>
    <row r="56" ht="13.5" customHeight="1">
      <c r="B56" s="3"/>
      <c r="I56" s="20" t="s">
        <v>27</v>
      </c>
      <c r="J56">
        <v>10.0</v>
      </c>
      <c r="L56">
        <v>0.0</v>
      </c>
      <c r="M56" s="26">
        <f t="shared" si="3"/>
        <v>0</v>
      </c>
      <c r="N56">
        <v>0.0</v>
      </c>
      <c r="O56" s="26">
        <f t="shared" si="5"/>
        <v>0</v>
      </c>
      <c r="P56">
        <v>0.0</v>
      </c>
      <c r="Q56" s="26">
        <f t="shared" si="4"/>
        <v>0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/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12.43"/>
    <col customWidth="1" min="6" max="6" width="20.29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1994.0</v>
      </c>
    </row>
    <row r="4" ht="13.5" customHeight="1">
      <c r="A4" s="4" t="s">
        <v>2</v>
      </c>
      <c r="B4" s="3"/>
      <c r="C4" t="s">
        <v>528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529</v>
      </c>
    </row>
    <row r="7" ht="13.5" customHeight="1">
      <c r="A7" s="4"/>
      <c r="B7" s="3"/>
    </row>
    <row r="8" ht="13.5" customHeight="1">
      <c r="A8" s="4" t="s">
        <v>6</v>
      </c>
      <c r="B8" s="3"/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518</v>
      </c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B26" s="3"/>
      <c r="J26" s="4" t="s">
        <v>18</v>
      </c>
      <c r="K26">
        <v>0.0</v>
      </c>
      <c r="O26">
        <v>0.0</v>
      </c>
      <c r="P26">
        <v>0.0</v>
      </c>
      <c r="Q26">
        <v>0.0</v>
      </c>
      <c r="R26">
        <v>0.0</v>
      </c>
      <c r="T26" s="11">
        <f t="shared" ref="T26:T28" si="1">SUM(O26:S26)</f>
        <v>0</v>
      </c>
    </row>
    <row r="27" ht="13.5" customHeight="1">
      <c r="A27" s="14" t="s">
        <v>39</v>
      </c>
      <c r="B27" s="16"/>
      <c r="C27" s="16"/>
      <c r="D27" s="16"/>
      <c r="E27" s="16"/>
      <c r="F27" s="16"/>
      <c r="J27" s="4" t="s">
        <v>39</v>
      </c>
      <c r="K27">
        <v>0.0</v>
      </c>
      <c r="O27">
        <v>0.0</v>
      </c>
      <c r="P27">
        <v>0.0</v>
      </c>
      <c r="Q27">
        <v>0.0</v>
      </c>
      <c r="R27">
        <v>0.0</v>
      </c>
      <c r="T27" s="11">
        <f t="shared" si="1"/>
        <v>0</v>
      </c>
    </row>
    <row r="28" ht="13.5" customHeight="1">
      <c r="B28" s="3"/>
      <c r="J28" s="4" t="s">
        <v>43</v>
      </c>
      <c r="K28">
        <v>1.0</v>
      </c>
      <c r="O28">
        <v>1.0</v>
      </c>
      <c r="P28">
        <v>0.0</v>
      </c>
      <c r="Q28">
        <v>0.0</v>
      </c>
      <c r="R28">
        <v>0.0</v>
      </c>
      <c r="T28" s="11">
        <f t="shared" si="1"/>
        <v>1</v>
      </c>
    </row>
    <row r="29" ht="13.5" customHeight="1">
      <c r="A29" s="17" t="s">
        <v>43</v>
      </c>
      <c r="B29" s="18"/>
      <c r="C29" s="19"/>
      <c r="D29" s="19"/>
      <c r="E29" s="19"/>
      <c r="F29" s="19"/>
      <c r="J29" s="12" t="s">
        <v>32</v>
      </c>
      <c r="K29" s="12">
        <f>SUM(K26:K28)</f>
        <v>1</v>
      </c>
      <c r="L29" s="12"/>
      <c r="M29" s="12"/>
      <c r="N29" s="12"/>
      <c r="O29" s="12">
        <f t="shared" ref="O29:T29" si="2">SUM(O26:O28)</f>
        <v>1</v>
      </c>
      <c r="P29" s="12">
        <f t="shared" si="2"/>
        <v>0</v>
      </c>
      <c r="Q29" s="12">
        <f t="shared" si="2"/>
        <v>0</v>
      </c>
      <c r="R29" s="12">
        <f t="shared" si="2"/>
        <v>0</v>
      </c>
      <c r="S29" s="12">
        <f t="shared" si="2"/>
        <v>0</v>
      </c>
      <c r="T29" s="13">
        <f t="shared" si="2"/>
        <v>1</v>
      </c>
    </row>
    <row r="30" ht="13.5" customHeight="1">
      <c r="A30" s="19"/>
      <c r="B30" s="18" t="s">
        <v>530</v>
      </c>
      <c r="C30" s="19"/>
      <c r="D30" s="19" t="s">
        <v>211</v>
      </c>
      <c r="E30" s="19"/>
      <c r="F30" s="19" t="s">
        <v>212</v>
      </c>
    </row>
    <row r="31" ht="13.5" customHeight="1">
      <c r="B31" s="3"/>
    </row>
    <row r="32" ht="13.5" customHeight="1">
      <c r="A32" s="4" t="s">
        <v>106</v>
      </c>
      <c r="B32" s="3"/>
    </row>
    <row r="33" ht="13.5" customHeight="1">
      <c r="B33" s="4" t="s">
        <v>108</v>
      </c>
      <c r="D33" s="4" t="s">
        <v>109</v>
      </c>
    </row>
    <row r="34" ht="13.5" customHeight="1">
      <c r="B34" s="3" t="s">
        <v>530</v>
      </c>
    </row>
    <row r="35" ht="13.5" customHeight="1">
      <c r="B35" s="3" t="s">
        <v>363</v>
      </c>
    </row>
    <row r="36" ht="13.5" customHeight="1">
      <c r="B36" s="3"/>
    </row>
    <row r="37" ht="13.5" customHeight="1">
      <c r="B37" s="3"/>
    </row>
    <row r="38" ht="13.5" customHeight="1">
      <c r="B38" s="3"/>
    </row>
    <row r="39" ht="13.5" customHeight="1">
      <c r="B39" s="3"/>
    </row>
    <row r="40" ht="13.5" customHeight="1">
      <c r="B40" s="3"/>
    </row>
    <row r="41" ht="13.5" customHeight="1">
      <c r="B41" s="3"/>
    </row>
    <row r="42" ht="13.5" customHeight="1">
      <c r="B42" s="3"/>
    </row>
    <row r="43" ht="13.5" customHeight="1">
      <c r="B43" s="3"/>
    </row>
    <row r="44" ht="13.5" customHeight="1">
      <c r="B44" s="3"/>
    </row>
    <row r="45" ht="13.5" customHeight="1">
      <c r="B45" s="3"/>
    </row>
    <row r="46" ht="13.5" customHeight="1">
      <c r="B46" s="3"/>
    </row>
    <row r="47" ht="13.5" customHeight="1">
      <c r="B47" s="3"/>
    </row>
    <row r="48" ht="13.5" customHeight="1">
      <c r="B48" s="3"/>
    </row>
    <row r="49" ht="13.5" customHeight="1">
      <c r="B49" s="3"/>
    </row>
    <row r="50" ht="13.5" customHeight="1">
      <c r="B50" s="3"/>
    </row>
    <row r="51" ht="13.5" customHeight="1">
      <c r="B51" s="3"/>
    </row>
    <row r="52" ht="13.5" customHeight="1">
      <c r="B52" s="3"/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I54" s="20" t="s">
        <v>30</v>
      </c>
      <c r="J54">
        <v>4.0</v>
      </c>
      <c r="L54">
        <v>0.0</v>
      </c>
      <c r="M54" s="26">
        <f t="shared" ref="M54:M56" si="3">(L54/J54)*100</f>
        <v>0</v>
      </c>
      <c r="N54">
        <v>0.0</v>
      </c>
      <c r="O54" s="26">
        <v>0.0</v>
      </c>
      <c r="P54">
        <v>0.0</v>
      </c>
      <c r="Q54" s="26">
        <f t="shared" ref="Q54:Q56" si="4">(P54/J54)*100</f>
        <v>0</v>
      </c>
    </row>
    <row r="55" ht="13.5" customHeight="1">
      <c r="B55" s="3"/>
      <c r="I55" s="20" t="s">
        <v>29</v>
      </c>
      <c r="J55">
        <v>4.0</v>
      </c>
      <c r="L55">
        <v>0.0</v>
      </c>
      <c r="M55" s="26">
        <f t="shared" si="3"/>
        <v>0</v>
      </c>
      <c r="N55">
        <v>0.0</v>
      </c>
      <c r="O55" s="26">
        <f t="shared" ref="O55:O56" si="5">(N55/J55)*100</f>
        <v>0</v>
      </c>
      <c r="P55">
        <v>0.0</v>
      </c>
      <c r="Q55" s="26">
        <f t="shared" si="4"/>
        <v>0</v>
      </c>
    </row>
    <row r="56" ht="13.5" customHeight="1">
      <c r="B56" s="3"/>
      <c r="I56" s="20" t="s">
        <v>27</v>
      </c>
      <c r="J56">
        <v>10.0</v>
      </c>
      <c r="L56">
        <v>0.0</v>
      </c>
      <c r="M56" s="26">
        <f t="shared" si="3"/>
        <v>0</v>
      </c>
      <c r="N56">
        <v>0.0</v>
      </c>
      <c r="O56" s="26">
        <f t="shared" si="5"/>
        <v>0</v>
      </c>
      <c r="P56">
        <v>1.0</v>
      </c>
      <c r="Q56" s="26">
        <f t="shared" si="4"/>
        <v>10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/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71"/>
    <col customWidth="1" min="2" max="2" width="17.43"/>
    <col customWidth="1" min="3" max="3" width="18.29"/>
    <col customWidth="1" min="4" max="4" width="18.86"/>
    <col customWidth="1" min="5" max="5" width="19.29"/>
    <col customWidth="1" min="6" max="13" width="8.86"/>
    <col customWidth="1" min="14" max="14" width="21.86"/>
    <col customWidth="1" min="15" max="26" width="8.86"/>
  </cols>
  <sheetData>
    <row r="1" ht="13.5" customHeight="1"/>
    <row r="2" ht="13.5" customHeight="1">
      <c r="A2" s="32" t="s">
        <v>1</v>
      </c>
      <c r="B2" s="4" t="s">
        <v>2</v>
      </c>
      <c r="C2" s="4" t="s">
        <v>531</v>
      </c>
      <c r="D2" s="4" t="s">
        <v>532</v>
      </c>
      <c r="E2" s="4"/>
      <c r="F2" s="4" t="s">
        <v>533</v>
      </c>
      <c r="G2" s="4"/>
      <c r="H2" s="4" t="s">
        <v>534</v>
      </c>
      <c r="I2" s="4"/>
      <c r="J2" s="4"/>
      <c r="K2" s="4"/>
      <c r="L2" s="4"/>
      <c r="M2" s="4"/>
      <c r="N2" s="4" t="s">
        <v>535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3.5" customHeight="1">
      <c r="A3">
        <v>1974.0</v>
      </c>
      <c r="B3" t="s">
        <v>395</v>
      </c>
      <c r="C3" t="s">
        <v>536</v>
      </c>
      <c r="D3" s="3">
        <v>25.0</v>
      </c>
      <c r="H3" t="s">
        <v>537</v>
      </c>
      <c r="N3" s="33" t="s">
        <v>538</v>
      </c>
    </row>
    <row r="4" ht="13.5" customHeight="1">
      <c r="A4">
        <v>1978.0</v>
      </c>
      <c r="B4" t="s">
        <v>539</v>
      </c>
      <c r="C4" t="s">
        <v>540</v>
      </c>
      <c r="D4" s="3" t="s">
        <v>402</v>
      </c>
      <c r="H4" t="s">
        <v>541</v>
      </c>
      <c r="N4" s="33" t="s">
        <v>542</v>
      </c>
    </row>
    <row r="5" ht="13.5" customHeight="1">
      <c r="A5">
        <v>1981.0</v>
      </c>
      <c r="B5" t="s">
        <v>112</v>
      </c>
      <c r="C5" t="s">
        <v>543</v>
      </c>
      <c r="D5" s="3" t="s">
        <v>402</v>
      </c>
      <c r="H5" t="s">
        <v>541</v>
      </c>
      <c r="N5" s="33" t="s">
        <v>544</v>
      </c>
    </row>
    <row r="6" ht="13.5" customHeight="1">
      <c r="A6">
        <v>1984.0</v>
      </c>
      <c r="B6" t="s">
        <v>545</v>
      </c>
      <c r="C6" t="s">
        <v>546</v>
      </c>
      <c r="D6" s="3">
        <v>20.0</v>
      </c>
      <c r="H6" t="s">
        <v>541</v>
      </c>
      <c r="N6" s="33" t="s">
        <v>547</v>
      </c>
    </row>
    <row r="7" ht="13.5" customHeight="1">
      <c r="A7">
        <v>1987.0</v>
      </c>
      <c r="B7" t="s">
        <v>548</v>
      </c>
      <c r="C7" t="s">
        <v>549</v>
      </c>
      <c r="D7" s="3">
        <v>20.0</v>
      </c>
      <c r="H7" t="s">
        <v>541</v>
      </c>
      <c r="N7" s="33" t="s">
        <v>550</v>
      </c>
    </row>
    <row r="8" ht="13.5" customHeight="1">
      <c r="A8">
        <v>1988.0</v>
      </c>
      <c r="B8" t="s">
        <v>551</v>
      </c>
      <c r="C8" t="s">
        <v>552</v>
      </c>
      <c r="D8" s="3">
        <v>19.0</v>
      </c>
      <c r="H8" t="s">
        <v>541</v>
      </c>
      <c r="N8" s="33" t="s">
        <v>553</v>
      </c>
    </row>
    <row r="9" ht="13.5" customHeight="1">
      <c r="A9">
        <v>1990.0</v>
      </c>
      <c r="B9" t="s">
        <v>395</v>
      </c>
      <c r="C9" t="s">
        <v>554</v>
      </c>
      <c r="D9" s="3" t="s">
        <v>402</v>
      </c>
      <c r="H9" t="s">
        <v>541</v>
      </c>
      <c r="N9" s="33" t="s">
        <v>555</v>
      </c>
    </row>
    <row r="10" ht="13.5" customHeight="1">
      <c r="A10">
        <v>1992.0</v>
      </c>
      <c r="B10" t="s">
        <v>556</v>
      </c>
      <c r="C10" t="s">
        <v>557</v>
      </c>
      <c r="D10" s="3">
        <v>27.0</v>
      </c>
      <c r="H10" t="s">
        <v>541</v>
      </c>
      <c r="N10" s="33" t="s">
        <v>558</v>
      </c>
    </row>
    <row r="11" ht="13.5" customHeight="1">
      <c r="A11">
        <v>1993.0</v>
      </c>
      <c r="B11" t="s">
        <v>513</v>
      </c>
      <c r="C11" t="s">
        <v>559</v>
      </c>
      <c r="D11" s="3">
        <v>18.0</v>
      </c>
      <c r="H11" t="s">
        <v>541</v>
      </c>
      <c r="N11" s="33" t="s">
        <v>560</v>
      </c>
    </row>
    <row r="12" ht="13.5" customHeight="1">
      <c r="A12">
        <v>1994.0</v>
      </c>
      <c r="B12" t="s">
        <v>528</v>
      </c>
      <c r="C12" t="s">
        <v>561</v>
      </c>
      <c r="D12" s="3">
        <v>29.0</v>
      </c>
      <c r="E12" s="34" t="s">
        <v>562</v>
      </c>
      <c r="F12">
        <v>20.0</v>
      </c>
      <c r="H12" t="s">
        <v>563</v>
      </c>
      <c r="N12" s="33" t="s">
        <v>564</v>
      </c>
      <c r="O12" s="33" t="s">
        <v>565</v>
      </c>
    </row>
    <row r="13" ht="13.5" customHeight="1">
      <c r="A13">
        <v>1995.0</v>
      </c>
      <c r="B13" t="s">
        <v>437</v>
      </c>
      <c r="C13" t="s">
        <v>566</v>
      </c>
      <c r="D13" s="3">
        <v>24.0</v>
      </c>
      <c r="H13" t="s">
        <v>541</v>
      </c>
      <c r="N13" s="33" t="s">
        <v>567</v>
      </c>
    </row>
    <row r="14" ht="13.5" customHeight="1">
      <c r="A14">
        <v>1996.0</v>
      </c>
      <c r="B14" t="s">
        <v>568</v>
      </c>
      <c r="C14" t="s">
        <v>569</v>
      </c>
      <c r="D14" s="3">
        <v>21.0</v>
      </c>
      <c r="H14" t="s">
        <v>541</v>
      </c>
      <c r="N14" s="33" t="s">
        <v>570</v>
      </c>
    </row>
    <row r="15" ht="13.5" customHeight="1">
      <c r="A15">
        <v>1997.0</v>
      </c>
      <c r="B15" t="s">
        <v>513</v>
      </c>
      <c r="C15" t="s">
        <v>571</v>
      </c>
      <c r="D15" s="3">
        <v>27.0</v>
      </c>
      <c r="F15">
        <v>22.0</v>
      </c>
      <c r="H15" t="s">
        <v>563</v>
      </c>
      <c r="N15" s="33" t="s">
        <v>572</v>
      </c>
    </row>
    <row r="16" ht="13.5" customHeight="1">
      <c r="A16">
        <v>1998.0</v>
      </c>
      <c r="B16" t="s">
        <v>573</v>
      </c>
      <c r="C16" t="s">
        <v>574</v>
      </c>
      <c r="D16" s="3">
        <v>14.0</v>
      </c>
      <c r="H16" t="s">
        <v>541</v>
      </c>
      <c r="N16" s="33" t="s">
        <v>575</v>
      </c>
    </row>
    <row r="17" ht="13.5" customHeight="1">
      <c r="A17">
        <v>1999.0</v>
      </c>
      <c r="B17" t="s">
        <v>112</v>
      </c>
      <c r="C17" t="s">
        <v>576</v>
      </c>
      <c r="D17" s="3">
        <v>28.0</v>
      </c>
      <c r="F17">
        <v>23.0</v>
      </c>
      <c r="H17" t="s">
        <v>563</v>
      </c>
      <c r="N17" s="33" t="s">
        <v>577</v>
      </c>
    </row>
    <row r="18" ht="13.5" customHeight="1">
      <c r="A18">
        <v>2000.0</v>
      </c>
      <c r="B18" t="s">
        <v>556</v>
      </c>
      <c r="C18" t="s">
        <v>578</v>
      </c>
      <c r="D18" s="3">
        <v>34.0</v>
      </c>
      <c r="F18">
        <v>14.0</v>
      </c>
      <c r="H18" t="s">
        <v>563</v>
      </c>
      <c r="N18" s="33" t="s">
        <v>579</v>
      </c>
    </row>
    <row r="19" ht="13.5" customHeight="1">
      <c r="A19">
        <v>2001.0</v>
      </c>
      <c r="B19" t="s">
        <v>367</v>
      </c>
      <c r="C19" t="s">
        <v>580</v>
      </c>
      <c r="D19" s="3">
        <v>26.0</v>
      </c>
      <c r="H19" t="s">
        <v>581</v>
      </c>
      <c r="N19" s="33" t="s">
        <v>582</v>
      </c>
    </row>
    <row r="20" ht="13.5" customHeight="1">
      <c r="A20">
        <v>2002.0</v>
      </c>
      <c r="B20" t="s">
        <v>458</v>
      </c>
      <c r="C20" t="s">
        <v>583</v>
      </c>
      <c r="D20" s="3">
        <v>14.0</v>
      </c>
      <c r="F20">
        <v>5.0</v>
      </c>
      <c r="N20" s="33" t="s">
        <v>584</v>
      </c>
    </row>
    <row r="21" ht="13.5" customHeight="1">
      <c r="A21">
        <v>2003.0</v>
      </c>
      <c r="B21" t="s">
        <v>437</v>
      </c>
      <c r="C21" t="s">
        <v>585</v>
      </c>
      <c r="D21" s="3">
        <v>39.0</v>
      </c>
      <c r="F21">
        <v>3.0</v>
      </c>
      <c r="N21" s="33" t="s">
        <v>586</v>
      </c>
    </row>
    <row r="22" ht="13.5" customHeight="1">
      <c r="A22">
        <v>2004.0</v>
      </c>
      <c r="B22" t="s">
        <v>367</v>
      </c>
      <c r="C22" t="s">
        <v>587</v>
      </c>
      <c r="D22" s="3">
        <v>26.0</v>
      </c>
      <c r="F22">
        <v>3.0</v>
      </c>
      <c r="N22" s="33" t="s">
        <v>588</v>
      </c>
    </row>
    <row r="23" ht="13.5" customHeight="1">
      <c r="A23">
        <v>2005.0</v>
      </c>
      <c r="B23" t="s">
        <v>341</v>
      </c>
      <c r="C23" t="s">
        <v>589</v>
      </c>
      <c r="D23" s="3">
        <v>45.0</v>
      </c>
      <c r="F23">
        <v>4.0</v>
      </c>
      <c r="N23" s="33" t="s">
        <v>590</v>
      </c>
    </row>
    <row r="24" ht="13.5" customHeight="1">
      <c r="A24">
        <v>2006.0</v>
      </c>
      <c r="B24" t="s">
        <v>290</v>
      </c>
      <c r="C24" t="s">
        <v>591</v>
      </c>
      <c r="D24" s="3">
        <v>14.0</v>
      </c>
      <c r="F24">
        <v>4.0</v>
      </c>
      <c r="N24" s="33" t="s">
        <v>592</v>
      </c>
    </row>
    <row r="25" ht="13.5" customHeight="1">
      <c r="A25">
        <v>2007.0</v>
      </c>
      <c r="B25" t="s">
        <v>395</v>
      </c>
      <c r="C25" t="s">
        <v>593</v>
      </c>
      <c r="D25" s="3" t="s">
        <v>402</v>
      </c>
      <c r="F25">
        <v>3.0</v>
      </c>
      <c r="N25" s="33" t="s">
        <v>594</v>
      </c>
      <c r="O25" s="33" t="s">
        <v>595</v>
      </c>
    </row>
    <row r="26" ht="13.5" customHeight="1">
      <c r="A26">
        <v>2009.0</v>
      </c>
      <c r="B26" t="s">
        <v>112</v>
      </c>
      <c r="C26" t="s">
        <v>596</v>
      </c>
      <c r="D26" s="3">
        <v>46.0</v>
      </c>
      <c r="F26">
        <v>2.0</v>
      </c>
      <c r="N26" s="33" t="s">
        <v>597</v>
      </c>
      <c r="O26" s="33" t="s">
        <v>598</v>
      </c>
      <c r="P26" s="33" t="s">
        <v>599</v>
      </c>
    </row>
    <row r="27" ht="13.5" customHeight="1">
      <c r="A27">
        <v>2011.0</v>
      </c>
      <c r="B27" t="s">
        <v>111</v>
      </c>
      <c r="C27" t="s">
        <v>600</v>
      </c>
      <c r="D27" s="3">
        <v>24.0</v>
      </c>
      <c r="F27">
        <v>1.0</v>
      </c>
      <c r="N27" s="33" t="s">
        <v>601</v>
      </c>
      <c r="O27" s="33" t="s">
        <v>602</v>
      </c>
    </row>
    <row r="28" ht="13.5" customHeight="1">
      <c r="A28">
        <v>2013.0</v>
      </c>
      <c r="B28" t="s">
        <v>3</v>
      </c>
      <c r="C28" t="s">
        <v>603</v>
      </c>
      <c r="D28" s="3">
        <v>58.0</v>
      </c>
      <c r="F28">
        <v>4.0</v>
      </c>
      <c r="N28" s="33" t="s">
        <v>604</v>
      </c>
    </row>
    <row r="29" ht="13.5" customHeight="1">
      <c r="A29" s="35">
        <v>2015.0</v>
      </c>
      <c r="B29" s="35" t="s">
        <v>367</v>
      </c>
      <c r="C29" s="35" t="s">
        <v>605</v>
      </c>
      <c r="D29" s="35">
        <v>52.0</v>
      </c>
      <c r="F29" s="35">
        <v>1.0</v>
      </c>
      <c r="N29" s="36" t="s">
        <v>606</v>
      </c>
    </row>
    <row r="30" ht="13.5" customHeight="1">
      <c r="A30" s="35">
        <v>2017.0</v>
      </c>
      <c r="B30" s="35" t="s">
        <v>607</v>
      </c>
      <c r="D30" s="35">
        <v>49.0</v>
      </c>
      <c r="F30" s="35">
        <v>2.0</v>
      </c>
      <c r="N30" s="36" t="s">
        <v>608</v>
      </c>
    </row>
    <row r="31" ht="13.5" customHeight="1"/>
    <row r="32" ht="13.5" customHeight="1"/>
    <row r="33" ht="13.5" customHeight="1">
      <c r="A33" s="37" t="s">
        <v>609</v>
      </c>
    </row>
    <row r="34" ht="13.5" customHeight="1">
      <c r="A34" s="38" t="s">
        <v>19</v>
      </c>
      <c r="B34" s="38" t="s">
        <v>18</v>
      </c>
      <c r="C34" s="38" t="s">
        <v>39</v>
      </c>
      <c r="D34" s="38" t="s">
        <v>43</v>
      </c>
      <c r="E34" s="38" t="s">
        <v>32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3.5" customHeight="1">
      <c r="A35" s="39" t="s">
        <v>77</v>
      </c>
      <c r="B35" s="40">
        <v>14.0</v>
      </c>
      <c r="C35" s="41">
        <v>2.0</v>
      </c>
      <c r="D35" s="41">
        <v>5.0</v>
      </c>
      <c r="E35" s="62">
        <f t="shared" ref="E35:E188" si="1">SUM(B35:D35)</f>
        <v>21</v>
      </c>
    </row>
    <row r="36" ht="13.5" customHeight="1">
      <c r="A36" s="39" t="s">
        <v>157</v>
      </c>
      <c r="B36" s="40">
        <v>11.0</v>
      </c>
      <c r="C36" s="40">
        <v>5.0</v>
      </c>
      <c r="D36" s="41">
        <v>2.0</v>
      </c>
      <c r="E36" s="62">
        <f t="shared" si="1"/>
        <v>18</v>
      </c>
    </row>
    <row r="37" ht="13.5" customHeight="1">
      <c r="A37" s="39" t="s">
        <v>33</v>
      </c>
      <c r="B37" s="40">
        <v>5.0</v>
      </c>
      <c r="C37" s="40">
        <v>6.0</v>
      </c>
      <c r="D37" s="40">
        <v>5.0</v>
      </c>
      <c r="E37" s="62">
        <f t="shared" si="1"/>
        <v>16</v>
      </c>
    </row>
    <row r="38" ht="13.5" customHeight="1">
      <c r="A38" s="39" t="s">
        <v>201</v>
      </c>
      <c r="B38" s="40">
        <v>10.0</v>
      </c>
      <c r="C38" s="40">
        <v>3.0</v>
      </c>
      <c r="D38" s="41"/>
      <c r="E38" s="62">
        <f t="shared" si="1"/>
        <v>13</v>
      </c>
    </row>
    <row r="39" ht="13.5" customHeight="1">
      <c r="A39" s="39" t="s">
        <v>225</v>
      </c>
      <c r="B39" s="41">
        <v>5.0</v>
      </c>
      <c r="C39" s="41">
        <v>4.0</v>
      </c>
      <c r="D39" s="41">
        <v>4.0</v>
      </c>
      <c r="E39" s="62">
        <f t="shared" si="1"/>
        <v>13</v>
      </c>
    </row>
    <row r="40" ht="13.5" customHeight="1">
      <c r="A40" s="39" t="s">
        <v>134</v>
      </c>
      <c r="B40" s="41">
        <v>6.0</v>
      </c>
      <c r="C40" s="41">
        <v>3.0</v>
      </c>
      <c r="D40" s="41">
        <v>3.0</v>
      </c>
      <c r="E40" s="62">
        <f t="shared" si="1"/>
        <v>12</v>
      </c>
    </row>
    <row r="41" ht="13.5" customHeight="1">
      <c r="A41" s="39" t="s">
        <v>328</v>
      </c>
      <c r="B41" s="41">
        <v>6.0</v>
      </c>
      <c r="C41" s="41">
        <v>4.0</v>
      </c>
      <c r="D41" s="41">
        <v>1.0</v>
      </c>
      <c r="E41" s="62">
        <f t="shared" si="1"/>
        <v>11</v>
      </c>
    </row>
    <row r="42" ht="13.5" customHeight="1">
      <c r="A42" s="39" t="s">
        <v>165</v>
      </c>
      <c r="B42" s="41">
        <v>3.0</v>
      </c>
      <c r="C42" s="41">
        <v>2.0</v>
      </c>
      <c r="D42" s="41">
        <v>5.0</v>
      </c>
      <c r="E42" s="62">
        <f t="shared" si="1"/>
        <v>10</v>
      </c>
    </row>
    <row r="43" ht="13.5" customHeight="1">
      <c r="A43" s="39" t="s">
        <v>36</v>
      </c>
      <c r="B43" s="41">
        <v>4.0</v>
      </c>
      <c r="C43" s="41">
        <v>3.0</v>
      </c>
      <c r="D43" s="41">
        <v>2.0</v>
      </c>
      <c r="E43" s="62">
        <f t="shared" si="1"/>
        <v>9</v>
      </c>
    </row>
    <row r="44" ht="13.5" customHeight="1">
      <c r="A44" s="39" t="s">
        <v>58</v>
      </c>
      <c r="B44" s="41">
        <v>2.0</v>
      </c>
      <c r="C44" s="41">
        <v>6.0</v>
      </c>
      <c r="D44" s="41">
        <v>1.0</v>
      </c>
      <c r="E44" s="62">
        <f t="shared" si="1"/>
        <v>9</v>
      </c>
    </row>
    <row r="45" ht="13.5" customHeight="1">
      <c r="A45" s="39" t="s">
        <v>263</v>
      </c>
      <c r="B45" s="41">
        <v>5.0</v>
      </c>
      <c r="C45" s="41">
        <v>2.0</v>
      </c>
      <c r="D45" s="41">
        <v>1.0</v>
      </c>
      <c r="E45" s="62">
        <f t="shared" si="1"/>
        <v>8</v>
      </c>
    </row>
    <row r="46" ht="13.5" customHeight="1">
      <c r="A46" s="39" t="s">
        <v>139</v>
      </c>
      <c r="B46" s="41">
        <v>2.0</v>
      </c>
      <c r="C46" s="41">
        <v>1.0</v>
      </c>
      <c r="D46" s="41">
        <v>5.0</v>
      </c>
      <c r="E46" s="62">
        <f t="shared" si="1"/>
        <v>8</v>
      </c>
    </row>
    <row r="47" ht="13.5" customHeight="1">
      <c r="A47" s="39" t="s">
        <v>256</v>
      </c>
      <c r="B47" s="41">
        <v>5.0</v>
      </c>
      <c r="C47" s="41">
        <v>1.0</v>
      </c>
      <c r="D47" s="41">
        <v>2.0</v>
      </c>
      <c r="E47" s="62">
        <f t="shared" si="1"/>
        <v>8</v>
      </c>
    </row>
    <row r="48" ht="13.5" customHeight="1">
      <c r="A48" s="39" t="s">
        <v>80</v>
      </c>
      <c r="B48" s="40">
        <v>4.0</v>
      </c>
      <c r="C48" s="41"/>
      <c r="D48" s="41">
        <v>4.0</v>
      </c>
      <c r="E48" s="62">
        <f t="shared" si="1"/>
        <v>8</v>
      </c>
    </row>
    <row r="49" ht="13.5" customHeight="1">
      <c r="A49" s="63" t="s">
        <v>652</v>
      </c>
      <c r="B49" s="64">
        <v>2.0</v>
      </c>
      <c r="C49" s="64">
        <v>3.0</v>
      </c>
      <c r="D49" s="64">
        <v>3.0</v>
      </c>
      <c r="E49" s="62">
        <f t="shared" si="1"/>
        <v>8</v>
      </c>
    </row>
    <row r="50" ht="13.5" customHeight="1">
      <c r="A50" s="39" t="s">
        <v>253</v>
      </c>
      <c r="B50" s="41">
        <v>5.0</v>
      </c>
      <c r="C50" s="41">
        <v>1.0</v>
      </c>
      <c r="D50" s="41">
        <v>2.0</v>
      </c>
      <c r="E50" s="62">
        <f t="shared" si="1"/>
        <v>8</v>
      </c>
    </row>
    <row r="51" ht="13.5" customHeight="1">
      <c r="A51" s="39" t="s">
        <v>170</v>
      </c>
      <c r="B51" s="41">
        <v>2.0</v>
      </c>
      <c r="C51" s="41">
        <v>3.0</v>
      </c>
      <c r="D51" s="41">
        <v>2.0</v>
      </c>
      <c r="E51" s="62">
        <f t="shared" si="1"/>
        <v>7</v>
      </c>
    </row>
    <row r="52" ht="13.5" customHeight="1">
      <c r="A52" s="39" t="s">
        <v>258</v>
      </c>
      <c r="B52" s="41">
        <v>2.0</v>
      </c>
      <c r="C52" s="41">
        <v>2.0</v>
      </c>
      <c r="D52" s="41">
        <v>3.0</v>
      </c>
      <c r="E52" s="62">
        <f t="shared" si="1"/>
        <v>7</v>
      </c>
    </row>
    <row r="53" ht="13.5" customHeight="1">
      <c r="A53" s="39" t="s">
        <v>153</v>
      </c>
      <c r="B53" s="41">
        <v>2.0</v>
      </c>
      <c r="C53" s="41">
        <v>2.0</v>
      </c>
      <c r="D53" s="41">
        <v>3.0</v>
      </c>
      <c r="E53" s="62">
        <f t="shared" si="1"/>
        <v>7</v>
      </c>
    </row>
    <row r="54" ht="13.5" customHeight="1">
      <c r="A54" s="63" t="s">
        <v>158</v>
      </c>
      <c r="B54" s="64">
        <v>2.0</v>
      </c>
      <c r="C54" s="64">
        <v>3.0</v>
      </c>
      <c r="D54" s="64">
        <v>2.0</v>
      </c>
      <c r="E54" s="62">
        <f t="shared" si="1"/>
        <v>7</v>
      </c>
    </row>
    <row r="55" ht="13.5" customHeight="1">
      <c r="A55" s="39" t="s">
        <v>248</v>
      </c>
      <c r="B55" s="41">
        <v>3.0</v>
      </c>
      <c r="C55" s="41">
        <v>2.0</v>
      </c>
      <c r="D55" s="41">
        <v>2.0</v>
      </c>
      <c r="E55" s="62">
        <f t="shared" si="1"/>
        <v>7</v>
      </c>
    </row>
    <row r="56" ht="13.5" customHeight="1">
      <c r="A56" s="39" t="s">
        <v>150</v>
      </c>
      <c r="B56" s="41">
        <v>3.0</v>
      </c>
      <c r="C56" s="41">
        <v>2.0</v>
      </c>
      <c r="D56" s="41">
        <v>2.0</v>
      </c>
      <c r="E56" s="62">
        <f t="shared" si="1"/>
        <v>7</v>
      </c>
    </row>
    <row r="57" ht="13.5" customHeight="1">
      <c r="A57" s="63" t="s">
        <v>678</v>
      </c>
      <c r="B57" s="64">
        <v>2.0</v>
      </c>
      <c r="C57" s="62"/>
      <c r="D57" s="64">
        <v>4.0</v>
      </c>
      <c r="E57" s="62">
        <f t="shared" si="1"/>
        <v>6</v>
      </c>
    </row>
    <row r="58" ht="13.5" customHeight="1">
      <c r="A58" s="39" t="s">
        <v>338</v>
      </c>
      <c r="B58" s="41">
        <v>1.0</v>
      </c>
      <c r="C58" s="41">
        <v>3.0</v>
      </c>
      <c r="D58" s="41">
        <v>2.0</v>
      </c>
      <c r="E58" s="62">
        <f t="shared" si="1"/>
        <v>6</v>
      </c>
    </row>
    <row r="59" ht="13.5" customHeight="1">
      <c r="A59" s="39" t="s">
        <v>24</v>
      </c>
      <c r="B59" s="40">
        <v>4.0</v>
      </c>
      <c r="C59" s="40">
        <v>2.0</v>
      </c>
      <c r="D59" s="40"/>
      <c r="E59" s="62">
        <f t="shared" si="1"/>
        <v>6</v>
      </c>
    </row>
    <row r="60" ht="13.5" customHeight="1">
      <c r="A60" s="39" t="s">
        <v>63</v>
      </c>
      <c r="B60" s="40">
        <v>2.0</v>
      </c>
      <c r="C60" s="40">
        <v>3.0</v>
      </c>
      <c r="D60" s="40">
        <v>1.0</v>
      </c>
      <c r="E60" s="62">
        <f t="shared" si="1"/>
        <v>6</v>
      </c>
    </row>
    <row r="61" ht="13.5" customHeight="1">
      <c r="A61" s="39" t="s">
        <v>50</v>
      </c>
      <c r="B61" s="40">
        <v>2.0</v>
      </c>
      <c r="C61" s="40">
        <v>3.0</v>
      </c>
      <c r="D61" s="40">
        <v>1.0</v>
      </c>
      <c r="E61" s="62">
        <f t="shared" si="1"/>
        <v>6</v>
      </c>
    </row>
    <row r="62" ht="13.5" customHeight="1">
      <c r="A62" s="39" t="s">
        <v>227</v>
      </c>
      <c r="B62" s="41">
        <v>1.0</v>
      </c>
      <c r="C62" s="41">
        <v>1.0</v>
      </c>
      <c r="D62" s="41">
        <v>3.0</v>
      </c>
      <c r="E62" s="62">
        <f t="shared" si="1"/>
        <v>5</v>
      </c>
    </row>
    <row r="63" ht="13.5" customHeight="1">
      <c r="A63" s="39" t="s">
        <v>168</v>
      </c>
      <c r="B63" s="41"/>
      <c r="C63" s="41">
        <v>2.0</v>
      </c>
      <c r="D63" s="41">
        <v>3.0</v>
      </c>
      <c r="E63" s="62">
        <f t="shared" si="1"/>
        <v>5</v>
      </c>
    </row>
    <row r="64" ht="13.5" customHeight="1">
      <c r="A64" s="39" t="s">
        <v>236</v>
      </c>
      <c r="B64" s="41">
        <v>2.0</v>
      </c>
      <c r="C64" s="41">
        <v>2.0</v>
      </c>
      <c r="D64" s="41">
        <v>1.0</v>
      </c>
      <c r="E64" s="62">
        <f t="shared" si="1"/>
        <v>5</v>
      </c>
    </row>
    <row r="65" ht="13.5" customHeight="1">
      <c r="A65" s="39" t="s">
        <v>314</v>
      </c>
      <c r="B65" s="41">
        <v>1.0</v>
      </c>
      <c r="C65" s="41">
        <v>1.0</v>
      </c>
      <c r="D65" s="41">
        <v>3.0</v>
      </c>
      <c r="E65" s="62">
        <f t="shared" si="1"/>
        <v>5</v>
      </c>
    </row>
    <row r="66" ht="13.5" customHeight="1">
      <c r="A66" s="39" t="s">
        <v>147</v>
      </c>
      <c r="B66" s="41">
        <v>1.0</v>
      </c>
      <c r="C66" s="41">
        <v>1.0</v>
      </c>
      <c r="D66" s="40">
        <v>3.0</v>
      </c>
      <c r="E66" s="62">
        <f t="shared" si="1"/>
        <v>5</v>
      </c>
    </row>
    <row r="67" ht="13.5" customHeight="1">
      <c r="A67" s="39" t="s">
        <v>89</v>
      </c>
      <c r="B67" s="41">
        <v>1.0</v>
      </c>
      <c r="C67" s="41">
        <v>2.0</v>
      </c>
      <c r="D67" s="41">
        <v>2.0</v>
      </c>
      <c r="E67" s="62">
        <f t="shared" si="1"/>
        <v>5</v>
      </c>
    </row>
    <row r="68" ht="13.5" customHeight="1">
      <c r="A68" s="39" t="s">
        <v>186</v>
      </c>
      <c r="B68" s="41">
        <v>4.0</v>
      </c>
      <c r="C68" s="41"/>
      <c r="D68" s="41">
        <v>1.0</v>
      </c>
      <c r="E68" s="62">
        <f t="shared" si="1"/>
        <v>5</v>
      </c>
    </row>
    <row r="69" ht="13.5" customHeight="1">
      <c r="A69" s="63" t="s">
        <v>659</v>
      </c>
      <c r="B69" s="65"/>
      <c r="C69" s="64">
        <v>1.0</v>
      </c>
      <c r="D69" s="64">
        <v>3.0</v>
      </c>
      <c r="E69" s="62">
        <f t="shared" si="1"/>
        <v>4</v>
      </c>
    </row>
    <row r="70" ht="13.5" customHeight="1">
      <c r="A70" s="63" t="s">
        <v>151</v>
      </c>
      <c r="B70" s="64">
        <v>2.0</v>
      </c>
      <c r="C70" s="64">
        <v>2.0</v>
      </c>
      <c r="D70" s="62"/>
      <c r="E70" s="62">
        <f t="shared" si="1"/>
        <v>4</v>
      </c>
    </row>
    <row r="71" ht="13.5" customHeight="1">
      <c r="A71" s="39" t="s">
        <v>448</v>
      </c>
      <c r="B71" s="41"/>
      <c r="C71" s="41"/>
      <c r="D71" s="41">
        <v>4.0</v>
      </c>
      <c r="E71" s="62">
        <f t="shared" si="1"/>
        <v>4</v>
      </c>
    </row>
    <row r="72" ht="13.5" customHeight="1">
      <c r="A72" s="39" t="s">
        <v>332</v>
      </c>
      <c r="B72" s="41">
        <v>1.0</v>
      </c>
      <c r="C72" s="41">
        <v>1.0</v>
      </c>
      <c r="D72" s="41">
        <v>2.0</v>
      </c>
      <c r="E72" s="62">
        <f t="shared" si="1"/>
        <v>4</v>
      </c>
    </row>
    <row r="73" ht="13.5" customHeight="1">
      <c r="A73" s="39" t="s">
        <v>382</v>
      </c>
      <c r="B73" s="41">
        <v>2.0</v>
      </c>
      <c r="C73" s="41"/>
      <c r="D73" s="41">
        <v>2.0</v>
      </c>
      <c r="E73" s="62">
        <f t="shared" si="1"/>
        <v>4</v>
      </c>
    </row>
    <row r="74" ht="13.5" customHeight="1">
      <c r="A74" s="39" t="s">
        <v>324</v>
      </c>
      <c r="B74" s="41"/>
      <c r="C74" s="41">
        <v>2.0</v>
      </c>
      <c r="D74" s="41">
        <v>2.0</v>
      </c>
      <c r="E74" s="62">
        <f t="shared" si="1"/>
        <v>4</v>
      </c>
    </row>
    <row r="75" ht="13.5" customHeight="1">
      <c r="A75" s="39" t="s">
        <v>491</v>
      </c>
      <c r="B75" s="41">
        <v>1.0</v>
      </c>
      <c r="C75" s="41"/>
      <c r="D75" s="41">
        <v>3.0</v>
      </c>
      <c r="E75" s="62">
        <f t="shared" si="1"/>
        <v>4</v>
      </c>
    </row>
    <row r="76" ht="13.5" customHeight="1">
      <c r="A76" s="63" t="s">
        <v>152</v>
      </c>
      <c r="B76" s="64">
        <v>2.0</v>
      </c>
      <c r="C76" s="64">
        <v>1.0</v>
      </c>
      <c r="D76" s="64">
        <v>1.0</v>
      </c>
      <c r="E76" s="62">
        <f t="shared" si="1"/>
        <v>4</v>
      </c>
    </row>
    <row r="77" ht="13.5" customHeight="1">
      <c r="A77" s="66" t="s">
        <v>640</v>
      </c>
      <c r="B77" s="40">
        <v>1.0</v>
      </c>
      <c r="C77" s="40">
        <v>2.0</v>
      </c>
      <c r="D77" s="64">
        <v>1.0</v>
      </c>
      <c r="E77" s="62">
        <f t="shared" si="1"/>
        <v>4</v>
      </c>
    </row>
    <row r="78" ht="13.5" customHeight="1">
      <c r="A78" s="39" t="s">
        <v>431</v>
      </c>
      <c r="B78" s="41">
        <v>1.0</v>
      </c>
      <c r="C78" s="41"/>
      <c r="D78" s="41">
        <v>3.0</v>
      </c>
      <c r="E78" s="62">
        <f t="shared" si="1"/>
        <v>4</v>
      </c>
    </row>
    <row r="79" ht="13.5" customHeight="1">
      <c r="A79" s="39" t="s">
        <v>295</v>
      </c>
      <c r="B79" s="41">
        <v>2.0</v>
      </c>
      <c r="C79" s="41">
        <v>2.0</v>
      </c>
      <c r="D79" s="41"/>
      <c r="E79" s="62">
        <f t="shared" si="1"/>
        <v>4</v>
      </c>
    </row>
    <row r="80" ht="13.5" customHeight="1">
      <c r="A80" s="39" t="s">
        <v>379</v>
      </c>
      <c r="B80" s="41">
        <v>2.0</v>
      </c>
      <c r="C80" s="41"/>
      <c r="D80" s="41">
        <v>2.0</v>
      </c>
      <c r="E80" s="62">
        <f t="shared" si="1"/>
        <v>4</v>
      </c>
    </row>
    <row r="81" ht="13.5" customHeight="1">
      <c r="A81" s="39" t="s">
        <v>197</v>
      </c>
      <c r="B81" s="41">
        <v>2.0</v>
      </c>
      <c r="C81" s="41">
        <v>2.0</v>
      </c>
      <c r="D81" s="41"/>
      <c r="E81" s="62">
        <f t="shared" si="1"/>
        <v>4</v>
      </c>
    </row>
    <row r="82" ht="13.5" customHeight="1">
      <c r="A82" s="39" t="s">
        <v>327</v>
      </c>
      <c r="B82" s="41"/>
      <c r="C82" s="41">
        <v>3.0</v>
      </c>
      <c r="D82" s="41">
        <v>1.0</v>
      </c>
      <c r="E82" s="62">
        <f t="shared" si="1"/>
        <v>4</v>
      </c>
    </row>
    <row r="83" ht="13.5" customHeight="1">
      <c r="A83" s="39" t="s">
        <v>239</v>
      </c>
      <c r="B83" s="41">
        <v>1.0</v>
      </c>
      <c r="C83" s="41">
        <v>1.0</v>
      </c>
      <c r="D83" s="41">
        <v>2.0</v>
      </c>
      <c r="E83" s="62">
        <f t="shared" si="1"/>
        <v>4</v>
      </c>
    </row>
    <row r="84" ht="13.5" customHeight="1">
      <c r="A84" s="39" t="s">
        <v>473</v>
      </c>
      <c r="B84" s="41">
        <v>2.0</v>
      </c>
      <c r="C84" s="41">
        <v>1.0</v>
      </c>
      <c r="D84" s="40">
        <v>1.0</v>
      </c>
      <c r="E84" s="62">
        <f t="shared" si="1"/>
        <v>4</v>
      </c>
    </row>
    <row r="85" ht="13.5" customHeight="1">
      <c r="A85" s="39" t="s">
        <v>233</v>
      </c>
      <c r="B85" s="41">
        <v>2.0</v>
      </c>
      <c r="C85" s="41">
        <v>2.0</v>
      </c>
      <c r="D85" s="41"/>
      <c r="E85" s="62">
        <f t="shared" si="1"/>
        <v>4</v>
      </c>
    </row>
    <row r="86" ht="13.5" customHeight="1">
      <c r="A86" s="63" t="s">
        <v>672</v>
      </c>
      <c r="B86" s="64"/>
      <c r="C86" s="64">
        <v>2.0</v>
      </c>
      <c r="D86" s="64">
        <v>2.0</v>
      </c>
      <c r="E86" s="62">
        <f t="shared" si="1"/>
        <v>4</v>
      </c>
    </row>
    <row r="87" ht="13.5" customHeight="1">
      <c r="A87" s="39" t="s">
        <v>334</v>
      </c>
      <c r="B87" s="41">
        <v>1.0</v>
      </c>
      <c r="C87" s="41">
        <v>2.0</v>
      </c>
      <c r="D87" s="41"/>
      <c r="E87" s="62">
        <f t="shared" si="1"/>
        <v>3</v>
      </c>
    </row>
    <row r="88" ht="13.5" customHeight="1">
      <c r="A88" s="63" t="s">
        <v>689</v>
      </c>
      <c r="B88" s="64">
        <v>2.0</v>
      </c>
      <c r="C88" s="40">
        <v>1.0</v>
      </c>
      <c r="D88" s="62"/>
      <c r="E88" s="62">
        <f t="shared" si="1"/>
        <v>3</v>
      </c>
    </row>
    <row r="89" ht="13.5" customHeight="1">
      <c r="A89" s="63" t="s">
        <v>768</v>
      </c>
      <c r="B89" s="64">
        <v>1.0</v>
      </c>
      <c r="C89" s="64">
        <v>1.0</v>
      </c>
      <c r="D89" s="64">
        <v>1.0</v>
      </c>
      <c r="E89" s="62">
        <f t="shared" si="1"/>
        <v>3</v>
      </c>
    </row>
    <row r="90" ht="13.5" customHeight="1">
      <c r="A90" s="39" t="s">
        <v>361</v>
      </c>
      <c r="B90" s="41">
        <v>1.0</v>
      </c>
      <c r="C90" s="41"/>
      <c r="D90" s="41">
        <v>2.0</v>
      </c>
      <c r="E90" s="62">
        <f t="shared" si="1"/>
        <v>3</v>
      </c>
    </row>
    <row r="91" ht="13.5" customHeight="1">
      <c r="A91" s="39" t="s">
        <v>144</v>
      </c>
      <c r="B91" s="41">
        <v>2.0</v>
      </c>
      <c r="C91" s="41">
        <v>1.0</v>
      </c>
      <c r="D91" s="41"/>
      <c r="E91" s="62">
        <f t="shared" si="1"/>
        <v>3</v>
      </c>
    </row>
    <row r="92" ht="13.5" customHeight="1">
      <c r="A92" s="63" t="s">
        <v>697</v>
      </c>
      <c r="B92" s="64">
        <v>1.0</v>
      </c>
      <c r="C92" s="64">
        <v>1.0</v>
      </c>
      <c r="D92" s="64">
        <v>1.0</v>
      </c>
      <c r="E92" s="62">
        <f t="shared" si="1"/>
        <v>3</v>
      </c>
    </row>
    <row r="93" ht="13.5" customHeight="1">
      <c r="A93" s="63" t="s">
        <v>154</v>
      </c>
      <c r="B93" s="64"/>
      <c r="C93" s="62"/>
      <c r="D93" s="64">
        <v>3.0</v>
      </c>
      <c r="E93" s="62">
        <f t="shared" si="1"/>
        <v>3</v>
      </c>
    </row>
    <row r="94" ht="13.5" customHeight="1">
      <c r="A94" s="63" t="s">
        <v>173</v>
      </c>
      <c r="B94" s="64"/>
      <c r="C94" s="64">
        <v>1.0</v>
      </c>
      <c r="D94" s="64">
        <v>2.0</v>
      </c>
      <c r="E94" s="62">
        <f t="shared" si="1"/>
        <v>3</v>
      </c>
    </row>
    <row r="95" ht="13.5" customHeight="1">
      <c r="A95" s="39" t="s">
        <v>176</v>
      </c>
      <c r="B95" s="41">
        <v>1.0</v>
      </c>
      <c r="C95" s="41">
        <v>1.0</v>
      </c>
      <c r="D95" s="41">
        <v>1.0</v>
      </c>
      <c r="E95" s="62">
        <f t="shared" si="1"/>
        <v>3</v>
      </c>
    </row>
    <row r="96" ht="13.5" customHeight="1">
      <c r="A96" s="63" t="s">
        <v>668</v>
      </c>
      <c r="B96" s="62"/>
      <c r="C96" s="40">
        <v>1.0</v>
      </c>
      <c r="D96" s="64">
        <v>2.0</v>
      </c>
      <c r="E96" s="62">
        <f t="shared" si="1"/>
        <v>3</v>
      </c>
    </row>
    <row r="97" ht="13.5" customHeight="1">
      <c r="A97" s="39" t="s">
        <v>192</v>
      </c>
      <c r="B97" s="41">
        <v>2.0</v>
      </c>
      <c r="C97" s="41">
        <v>1.0</v>
      </c>
      <c r="D97" s="41"/>
      <c r="E97" s="62">
        <f t="shared" si="1"/>
        <v>3</v>
      </c>
    </row>
    <row r="98" ht="13.5" customHeight="1">
      <c r="A98" s="63" t="s">
        <v>621</v>
      </c>
      <c r="B98" s="64">
        <v>1.0</v>
      </c>
      <c r="C98" s="64">
        <v>1.0</v>
      </c>
      <c r="D98" s="64">
        <v>1.0</v>
      </c>
      <c r="E98" s="62">
        <f t="shared" si="1"/>
        <v>3</v>
      </c>
    </row>
    <row r="99" ht="13.5" customHeight="1">
      <c r="A99" s="39" t="s">
        <v>441</v>
      </c>
      <c r="B99" s="41"/>
      <c r="C99" s="41"/>
      <c r="D99" s="41">
        <v>3.0</v>
      </c>
      <c r="E99" s="62">
        <f t="shared" si="1"/>
        <v>3</v>
      </c>
    </row>
    <row r="100" ht="13.5" customHeight="1">
      <c r="A100" s="63" t="s">
        <v>145</v>
      </c>
      <c r="B100" s="64">
        <v>1.0</v>
      </c>
      <c r="C100" s="64">
        <v>1.0</v>
      </c>
      <c r="D100" s="64">
        <v>1.0</v>
      </c>
      <c r="E100" s="62">
        <f t="shared" si="1"/>
        <v>3</v>
      </c>
    </row>
    <row r="101" ht="13.5" customHeight="1">
      <c r="A101" s="39" t="s">
        <v>389</v>
      </c>
      <c r="B101" s="41">
        <v>2.0</v>
      </c>
      <c r="C101" s="41">
        <v>1.0</v>
      </c>
      <c r="D101" s="41"/>
      <c r="E101" s="62">
        <f t="shared" si="1"/>
        <v>3</v>
      </c>
    </row>
    <row r="102" ht="13.5" customHeight="1">
      <c r="A102" s="39" t="s">
        <v>162</v>
      </c>
      <c r="B102" s="41">
        <v>2.0</v>
      </c>
      <c r="C102" s="41">
        <v>1.0</v>
      </c>
      <c r="D102" s="41"/>
      <c r="E102" s="62">
        <f t="shared" si="1"/>
        <v>3</v>
      </c>
    </row>
    <row r="103" ht="13.5" customHeight="1">
      <c r="A103" s="63" t="s">
        <v>150</v>
      </c>
      <c r="B103" s="64"/>
      <c r="C103" s="64">
        <v>1.0</v>
      </c>
      <c r="D103" s="64">
        <v>2.0</v>
      </c>
      <c r="E103" s="62">
        <f t="shared" si="1"/>
        <v>3</v>
      </c>
    </row>
    <row r="104" ht="13.5" customHeight="1">
      <c r="A104" s="39" t="s">
        <v>387</v>
      </c>
      <c r="B104" s="41">
        <v>1.0</v>
      </c>
      <c r="C104" s="41">
        <v>1.0</v>
      </c>
      <c r="D104" s="41">
        <v>1.0</v>
      </c>
      <c r="E104" s="62">
        <f t="shared" si="1"/>
        <v>3</v>
      </c>
    </row>
    <row r="105" ht="13.5" customHeight="1">
      <c r="A105" s="39" t="s">
        <v>364</v>
      </c>
      <c r="B105" s="41">
        <v>1.0</v>
      </c>
      <c r="C105" s="41"/>
      <c r="D105" s="41">
        <v>2.0</v>
      </c>
      <c r="E105" s="62">
        <f t="shared" si="1"/>
        <v>3</v>
      </c>
    </row>
    <row r="106" ht="13.5" customHeight="1">
      <c r="A106" s="39" t="s">
        <v>159</v>
      </c>
      <c r="B106" s="41"/>
      <c r="C106" s="41">
        <v>1.0</v>
      </c>
      <c r="D106" s="41">
        <v>2.0</v>
      </c>
      <c r="E106" s="62">
        <f t="shared" si="1"/>
        <v>3</v>
      </c>
    </row>
    <row r="107" ht="13.5" customHeight="1">
      <c r="A107" s="39" t="s">
        <v>312</v>
      </c>
      <c r="B107" s="41"/>
      <c r="C107" s="41">
        <v>1.0</v>
      </c>
      <c r="D107" s="41">
        <v>2.0</v>
      </c>
      <c r="E107" s="62">
        <f t="shared" si="1"/>
        <v>3</v>
      </c>
    </row>
    <row r="108" ht="13.5" customHeight="1">
      <c r="A108" s="39" t="s">
        <v>329</v>
      </c>
      <c r="B108" s="41"/>
      <c r="C108" s="41">
        <v>2.0</v>
      </c>
      <c r="D108" s="41">
        <v>1.0</v>
      </c>
      <c r="E108" s="62">
        <f t="shared" si="1"/>
        <v>3</v>
      </c>
    </row>
    <row r="109" ht="13.5" customHeight="1">
      <c r="A109" s="66" t="s">
        <v>659</v>
      </c>
      <c r="B109" s="64">
        <v>1.0</v>
      </c>
      <c r="C109" s="62"/>
      <c r="D109" s="64">
        <v>1.0</v>
      </c>
      <c r="E109" s="62">
        <f t="shared" si="1"/>
        <v>2</v>
      </c>
    </row>
    <row r="110" ht="13.5" customHeight="1">
      <c r="A110" s="39" t="s">
        <v>241</v>
      </c>
      <c r="B110" s="41">
        <v>1.0</v>
      </c>
      <c r="C110" s="41"/>
      <c r="D110" s="41">
        <v>1.0</v>
      </c>
      <c r="E110" s="62">
        <f t="shared" si="1"/>
        <v>2</v>
      </c>
    </row>
    <row r="111" ht="13.5" customHeight="1">
      <c r="A111" s="66" t="s">
        <v>617</v>
      </c>
      <c r="B111" s="40">
        <v>1.0</v>
      </c>
      <c r="C111" s="40">
        <v>1.0</v>
      </c>
      <c r="D111" s="62"/>
      <c r="E111" s="62">
        <f t="shared" si="1"/>
        <v>2</v>
      </c>
    </row>
    <row r="112" ht="13.5" customHeight="1">
      <c r="A112" s="39" t="s">
        <v>391</v>
      </c>
      <c r="B112" s="41">
        <v>1.0</v>
      </c>
      <c r="C112" s="41">
        <v>1.0</v>
      </c>
      <c r="D112" s="41"/>
      <c r="E112" s="62">
        <f t="shared" si="1"/>
        <v>2</v>
      </c>
    </row>
    <row r="113" ht="13.5" customHeight="1">
      <c r="A113" s="63" t="s">
        <v>169</v>
      </c>
      <c r="B113" s="64">
        <v>1.0</v>
      </c>
      <c r="C113" s="62"/>
      <c r="D113" s="64">
        <v>1.0</v>
      </c>
      <c r="E113" s="62">
        <f t="shared" si="1"/>
        <v>2</v>
      </c>
    </row>
    <row r="114" ht="13.5" customHeight="1">
      <c r="A114" s="39" t="s">
        <v>230</v>
      </c>
      <c r="B114" s="40">
        <v>1.0</v>
      </c>
      <c r="C114" s="41">
        <v>1.0</v>
      </c>
      <c r="D114" s="41"/>
      <c r="E114" s="62">
        <f t="shared" si="1"/>
        <v>2</v>
      </c>
    </row>
    <row r="115" ht="13.5" customHeight="1">
      <c r="A115" s="39" t="s">
        <v>463</v>
      </c>
      <c r="B115" s="41">
        <v>1.0</v>
      </c>
      <c r="C115" s="41">
        <v>1.0</v>
      </c>
      <c r="D115" s="41"/>
      <c r="E115" s="62">
        <f t="shared" si="1"/>
        <v>2</v>
      </c>
    </row>
    <row r="116" ht="13.5" customHeight="1">
      <c r="A116" s="39" t="s">
        <v>403</v>
      </c>
      <c r="B116" s="41">
        <v>1.0</v>
      </c>
      <c r="C116" s="41">
        <v>1.0</v>
      </c>
      <c r="D116" s="41"/>
      <c r="E116" s="62">
        <f t="shared" si="1"/>
        <v>2</v>
      </c>
    </row>
    <row r="117" ht="13.5" customHeight="1">
      <c r="A117" s="39" t="s">
        <v>386</v>
      </c>
      <c r="B117" s="41">
        <v>2.0</v>
      </c>
      <c r="C117" s="41"/>
      <c r="D117" s="41"/>
      <c r="E117" s="62">
        <f t="shared" si="1"/>
        <v>2</v>
      </c>
    </row>
    <row r="118" ht="12.75" customHeight="1">
      <c r="A118" s="39" t="s">
        <v>470</v>
      </c>
      <c r="B118" s="41"/>
      <c r="C118" s="41">
        <v>1.0</v>
      </c>
      <c r="D118" s="41">
        <v>1.0</v>
      </c>
      <c r="E118" s="62">
        <f t="shared" si="1"/>
        <v>2</v>
      </c>
    </row>
    <row r="119" ht="13.5" customHeight="1">
      <c r="A119" s="39" t="s">
        <v>92</v>
      </c>
      <c r="B119" s="41"/>
      <c r="C119" s="41">
        <v>1.0</v>
      </c>
      <c r="D119" s="41">
        <v>1.0</v>
      </c>
      <c r="E119" s="62">
        <f t="shared" si="1"/>
        <v>2</v>
      </c>
    </row>
    <row r="120" ht="13.5" customHeight="1">
      <c r="A120" s="63" t="s">
        <v>279</v>
      </c>
      <c r="B120" s="64">
        <v>2.0</v>
      </c>
      <c r="C120" s="62"/>
      <c r="D120" s="62"/>
      <c r="E120" s="62">
        <f t="shared" si="1"/>
        <v>2</v>
      </c>
    </row>
    <row r="121" ht="13.5" customHeight="1">
      <c r="A121" s="39" t="s">
        <v>326</v>
      </c>
      <c r="B121" s="41"/>
      <c r="C121" s="41"/>
      <c r="D121" s="41">
        <v>2.0</v>
      </c>
      <c r="E121" s="62">
        <f t="shared" si="1"/>
        <v>2</v>
      </c>
    </row>
    <row r="122" ht="13.5" customHeight="1">
      <c r="A122" s="39" t="s">
        <v>477</v>
      </c>
      <c r="B122" s="41">
        <v>1.0</v>
      </c>
      <c r="C122" s="41">
        <v>1.0</v>
      </c>
      <c r="D122" s="41"/>
      <c r="E122" s="62">
        <f t="shared" si="1"/>
        <v>2</v>
      </c>
    </row>
    <row r="123" ht="13.5" customHeight="1">
      <c r="A123" s="39" t="s">
        <v>430</v>
      </c>
      <c r="B123" s="41"/>
      <c r="C123" s="41"/>
      <c r="D123" s="41">
        <v>2.0</v>
      </c>
      <c r="E123" s="62">
        <f t="shared" si="1"/>
        <v>2</v>
      </c>
    </row>
    <row r="124" ht="13.5" customHeight="1">
      <c r="A124" s="39" t="s">
        <v>156</v>
      </c>
      <c r="B124" s="41"/>
      <c r="C124" s="41">
        <v>2.0</v>
      </c>
      <c r="D124" s="41"/>
      <c r="E124" s="62">
        <f t="shared" si="1"/>
        <v>2</v>
      </c>
    </row>
    <row r="125" ht="13.5" customHeight="1">
      <c r="A125" s="39" t="s">
        <v>215</v>
      </c>
      <c r="B125" s="41">
        <v>1.0</v>
      </c>
      <c r="C125" s="41">
        <v>1.0</v>
      </c>
      <c r="D125" s="41"/>
      <c r="E125" s="62">
        <f t="shared" si="1"/>
        <v>2</v>
      </c>
    </row>
    <row r="126" ht="13.5" customHeight="1">
      <c r="A126" s="63" t="s">
        <v>758</v>
      </c>
      <c r="B126" s="64">
        <v>1.0</v>
      </c>
      <c r="C126" s="62"/>
      <c r="D126" s="64">
        <v>1.0</v>
      </c>
      <c r="E126" s="62">
        <f t="shared" si="1"/>
        <v>2</v>
      </c>
    </row>
    <row r="127" ht="13.5" customHeight="1">
      <c r="A127" s="39" t="s">
        <v>377</v>
      </c>
      <c r="B127" s="41"/>
      <c r="C127" s="41">
        <v>1.0</v>
      </c>
      <c r="D127" s="41">
        <v>1.0</v>
      </c>
      <c r="E127" s="62">
        <f t="shared" si="1"/>
        <v>2</v>
      </c>
    </row>
    <row r="128" ht="13.5" customHeight="1">
      <c r="A128" s="39" t="s">
        <v>363</v>
      </c>
      <c r="B128" s="41"/>
      <c r="C128" s="41"/>
      <c r="D128" s="41">
        <v>2.0</v>
      </c>
      <c r="E128" s="62">
        <f t="shared" si="1"/>
        <v>2</v>
      </c>
    </row>
    <row r="129" ht="13.5" customHeight="1">
      <c r="A129" s="39" t="s">
        <v>280</v>
      </c>
      <c r="B129" s="41">
        <v>1.0</v>
      </c>
      <c r="C129" s="41">
        <v>1.0</v>
      </c>
      <c r="D129" s="41"/>
      <c r="E129" s="62">
        <f t="shared" si="1"/>
        <v>2</v>
      </c>
    </row>
    <row r="130" ht="13.5" customHeight="1">
      <c r="A130" s="39" t="s">
        <v>101</v>
      </c>
      <c r="B130" s="41"/>
      <c r="C130" s="41">
        <v>1.0</v>
      </c>
      <c r="D130" s="41">
        <v>1.0</v>
      </c>
      <c r="E130" s="62">
        <f t="shared" si="1"/>
        <v>2</v>
      </c>
    </row>
    <row r="131" ht="13.5" customHeight="1">
      <c r="A131" s="39" t="s">
        <v>348</v>
      </c>
      <c r="B131" s="41">
        <v>1.0</v>
      </c>
      <c r="C131" s="41">
        <v>1.0</v>
      </c>
      <c r="D131" s="41"/>
      <c r="E131" s="62">
        <f t="shared" si="1"/>
        <v>2</v>
      </c>
    </row>
    <row r="132" ht="13.5" customHeight="1">
      <c r="A132" s="63" t="s">
        <v>671</v>
      </c>
      <c r="B132" s="64">
        <v>1.0</v>
      </c>
      <c r="C132" s="62"/>
      <c r="D132" s="64">
        <v>1.0</v>
      </c>
      <c r="E132" s="62">
        <f t="shared" si="1"/>
        <v>2</v>
      </c>
    </row>
    <row r="133" ht="13.5" customHeight="1">
      <c r="A133" s="39" t="s">
        <v>426</v>
      </c>
      <c r="B133" s="41"/>
      <c r="C133" s="41"/>
      <c r="D133" s="41">
        <v>2.0</v>
      </c>
      <c r="E133" s="62">
        <f t="shared" si="1"/>
        <v>2</v>
      </c>
    </row>
    <row r="134" ht="13.5" customHeight="1">
      <c r="A134" s="39" t="s">
        <v>435</v>
      </c>
      <c r="B134" s="41">
        <v>2.0</v>
      </c>
      <c r="C134" s="41"/>
      <c r="D134" s="41"/>
      <c r="E134" s="62">
        <f t="shared" si="1"/>
        <v>2</v>
      </c>
    </row>
    <row r="135" ht="13.5" customHeight="1">
      <c r="A135" s="39" t="s">
        <v>769</v>
      </c>
      <c r="B135" s="41">
        <v>1.0</v>
      </c>
      <c r="C135" s="41">
        <v>1.0</v>
      </c>
      <c r="D135" s="41"/>
      <c r="E135" s="62">
        <f t="shared" si="1"/>
        <v>2</v>
      </c>
    </row>
    <row r="136" ht="13.5" customHeight="1">
      <c r="A136" s="63" t="s">
        <v>161</v>
      </c>
      <c r="B136" s="64">
        <v>2.0</v>
      </c>
      <c r="C136" s="62"/>
      <c r="D136" s="62"/>
      <c r="E136" s="62">
        <f t="shared" si="1"/>
        <v>2</v>
      </c>
    </row>
    <row r="137" ht="13.5" customHeight="1">
      <c r="A137" s="39" t="s">
        <v>250</v>
      </c>
      <c r="B137" s="41"/>
      <c r="C137" s="41"/>
      <c r="D137" s="41">
        <v>1.0</v>
      </c>
      <c r="E137" s="62">
        <f t="shared" si="1"/>
        <v>1</v>
      </c>
    </row>
    <row r="138" ht="13.5" customHeight="1">
      <c r="A138" s="63" t="s">
        <v>763</v>
      </c>
      <c r="B138" s="67"/>
      <c r="C138" s="64">
        <v>1.0</v>
      </c>
      <c r="D138" s="62"/>
      <c r="E138" s="62">
        <f t="shared" si="1"/>
        <v>1</v>
      </c>
    </row>
    <row r="139" ht="13.5" customHeight="1">
      <c r="A139" s="39" t="s">
        <v>452</v>
      </c>
      <c r="B139" s="41"/>
      <c r="C139" s="41"/>
      <c r="D139" s="41">
        <v>1.0</v>
      </c>
      <c r="E139" s="62">
        <f t="shared" si="1"/>
        <v>1</v>
      </c>
    </row>
    <row r="140" ht="13.5" customHeight="1">
      <c r="A140" s="39" t="s">
        <v>770</v>
      </c>
      <c r="B140" s="41"/>
      <c r="C140" s="41">
        <v>1.0</v>
      </c>
      <c r="D140" s="41"/>
      <c r="E140" s="62">
        <f t="shared" si="1"/>
        <v>1</v>
      </c>
    </row>
    <row r="141" ht="13.5" customHeight="1">
      <c r="A141" s="39" t="s">
        <v>254</v>
      </c>
      <c r="B141" s="41">
        <v>1.0</v>
      </c>
      <c r="C141" s="41"/>
      <c r="D141" s="41"/>
      <c r="E141" s="62">
        <f t="shared" si="1"/>
        <v>1</v>
      </c>
    </row>
    <row r="142" ht="13.5" customHeight="1">
      <c r="A142" s="39" t="s">
        <v>771</v>
      </c>
      <c r="B142" s="41">
        <v>1.0</v>
      </c>
      <c r="C142" s="41"/>
      <c r="D142" s="41"/>
      <c r="E142" s="62">
        <f t="shared" si="1"/>
        <v>1</v>
      </c>
    </row>
    <row r="143" ht="13.5" customHeight="1">
      <c r="A143" s="66" t="s">
        <v>700</v>
      </c>
      <c r="B143" s="40">
        <v>1.0</v>
      </c>
      <c r="C143" s="40"/>
      <c r="D143" s="62"/>
      <c r="E143" s="62">
        <f t="shared" si="1"/>
        <v>1</v>
      </c>
    </row>
    <row r="144" ht="13.5" customHeight="1">
      <c r="A144" s="63" t="s">
        <v>759</v>
      </c>
      <c r="B144" s="64">
        <v>1.0</v>
      </c>
      <c r="C144" s="62"/>
      <c r="D144" s="62"/>
      <c r="E144" s="62">
        <f t="shared" si="1"/>
        <v>1</v>
      </c>
    </row>
    <row r="145" ht="13.5" customHeight="1">
      <c r="A145" s="39" t="s">
        <v>365</v>
      </c>
      <c r="B145" s="41"/>
      <c r="C145" s="41">
        <v>1.0</v>
      </c>
      <c r="D145" s="41"/>
      <c r="E145" s="62">
        <f t="shared" si="1"/>
        <v>1</v>
      </c>
    </row>
    <row r="146" ht="13.5" customHeight="1">
      <c r="A146" s="39" t="s">
        <v>366</v>
      </c>
      <c r="B146" s="41"/>
      <c r="C146" s="41"/>
      <c r="D146" s="41">
        <v>1.0</v>
      </c>
      <c r="E146" s="62">
        <f t="shared" si="1"/>
        <v>1</v>
      </c>
    </row>
    <row r="147" ht="13.5" customHeight="1">
      <c r="A147" s="39" t="s">
        <v>261</v>
      </c>
      <c r="B147" s="41"/>
      <c r="C147" s="41">
        <v>1.0</v>
      </c>
      <c r="D147" s="41"/>
      <c r="E147" s="62">
        <f t="shared" si="1"/>
        <v>1</v>
      </c>
    </row>
    <row r="148" ht="13.5" customHeight="1">
      <c r="A148" s="39" t="s">
        <v>289</v>
      </c>
      <c r="B148" s="41">
        <v>1.0</v>
      </c>
      <c r="C148" s="41"/>
      <c r="D148" s="41"/>
      <c r="E148" s="62">
        <f t="shared" si="1"/>
        <v>1</v>
      </c>
    </row>
    <row r="149" ht="13.5" customHeight="1">
      <c r="A149" s="63" t="s">
        <v>772</v>
      </c>
      <c r="B149" s="64">
        <v>1.0</v>
      </c>
      <c r="C149" s="62"/>
      <c r="D149" s="62"/>
      <c r="E149" s="62">
        <f t="shared" si="1"/>
        <v>1</v>
      </c>
    </row>
    <row r="150" ht="13.5" customHeight="1">
      <c r="A150" s="66" t="s">
        <v>688</v>
      </c>
      <c r="B150" s="40">
        <v>1.0</v>
      </c>
      <c r="C150" s="40"/>
      <c r="D150" s="62"/>
      <c r="E150" s="62">
        <f t="shared" si="1"/>
        <v>1</v>
      </c>
    </row>
    <row r="151" ht="13.5" customHeight="1">
      <c r="A151" s="63" t="s">
        <v>714</v>
      </c>
      <c r="B151" s="64">
        <v>1.0</v>
      </c>
      <c r="C151" s="62"/>
      <c r="D151" s="62"/>
      <c r="E151" s="62">
        <f t="shared" si="1"/>
        <v>1</v>
      </c>
    </row>
    <row r="152" ht="13.5" customHeight="1">
      <c r="A152" s="39" t="s">
        <v>429</v>
      </c>
      <c r="B152" s="41"/>
      <c r="C152" s="41">
        <v>1.0</v>
      </c>
      <c r="D152" s="41"/>
      <c r="E152" s="62">
        <f t="shared" si="1"/>
        <v>1</v>
      </c>
    </row>
    <row r="153" ht="13.5" customHeight="1">
      <c r="A153" s="39" t="s">
        <v>339</v>
      </c>
      <c r="B153" s="41"/>
      <c r="C153" s="41"/>
      <c r="D153" s="41">
        <v>1.0</v>
      </c>
      <c r="E153" s="62">
        <f t="shared" si="1"/>
        <v>1</v>
      </c>
    </row>
    <row r="154" ht="13.5" customHeight="1">
      <c r="A154" s="39" t="s">
        <v>449</v>
      </c>
      <c r="B154" s="41"/>
      <c r="C154" s="41"/>
      <c r="D154" s="41">
        <v>1.0</v>
      </c>
      <c r="E154" s="62">
        <f t="shared" si="1"/>
        <v>1</v>
      </c>
    </row>
    <row r="155" ht="13.5" customHeight="1">
      <c r="A155" s="63" t="s">
        <v>765</v>
      </c>
      <c r="B155" s="64">
        <v>1.0</v>
      </c>
      <c r="C155" s="62"/>
      <c r="D155" s="62"/>
      <c r="E155" s="62">
        <f t="shared" si="1"/>
        <v>1</v>
      </c>
    </row>
    <row r="156" ht="13.5" customHeight="1">
      <c r="A156" s="39" t="s">
        <v>496</v>
      </c>
      <c r="B156" s="41"/>
      <c r="C156" s="41"/>
      <c r="D156" s="41">
        <v>1.0</v>
      </c>
      <c r="E156" s="62">
        <f t="shared" si="1"/>
        <v>1</v>
      </c>
    </row>
    <row r="157" ht="13.5" customHeight="1">
      <c r="A157" s="63" t="s">
        <v>673</v>
      </c>
      <c r="B157" s="65"/>
      <c r="C157" s="64">
        <v>1.0</v>
      </c>
      <c r="D157" s="62"/>
      <c r="E157" s="62">
        <f t="shared" si="1"/>
        <v>1</v>
      </c>
    </row>
    <row r="158" ht="13.5" customHeight="1">
      <c r="A158" s="39" t="s">
        <v>773</v>
      </c>
      <c r="B158" s="41"/>
      <c r="C158" s="41"/>
      <c r="D158" s="41">
        <v>1.0</v>
      </c>
      <c r="E158" s="62">
        <f t="shared" si="1"/>
        <v>1</v>
      </c>
    </row>
    <row r="159" ht="13.5" customHeight="1">
      <c r="A159" s="39" t="s">
        <v>478</v>
      </c>
      <c r="B159" s="41"/>
      <c r="C159" s="41">
        <v>1.0</v>
      </c>
      <c r="D159" s="41"/>
      <c r="E159" s="62">
        <f t="shared" si="1"/>
        <v>1</v>
      </c>
    </row>
    <row r="160" ht="13.5" customHeight="1">
      <c r="A160" s="39" t="s">
        <v>96</v>
      </c>
      <c r="B160" s="41"/>
      <c r="C160" s="41"/>
      <c r="D160" s="41">
        <v>1.0</v>
      </c>
      <c r="E160" s="62">
        <f t="shared" si="1"/>
        <v>1</v>
      </c>
    </row>
    <row r="161" ht="13.5" customHeight="1">
      <c r="A161" s="39" t="s">
        <v>166</v>
      </c>
      <c r="B161" s="41"/>
      <c r="C161" s="41">
        <v>1.0</v>
      </c>
      <c r="D161" s="41"/>
      <c r="E161" s="62">
        <f t="shared" si="1"/>
        <v>1</v>
      </c>
    </row>
    <row r="162" ht="13.5" customHeight="1">
      <c r="A162" s="39" t="s">
        <v>259</v>
      </c>
      <c r="B162" s="41"/>
      <c r="C162" s="41">
        <v>1.0</v>
      </c>
      <c r="D162" s="41"/>
      <c r="E162" s="62">
        <f t="shared" si="1"/>
        <v>1</v>
      </c>
    </row>
    <row r="163" ht="13.5" customHeight="1">
      <c r="A163" s="39" t="s">
        <v>350</v>
      </c>
      <c r="B163" s="41"/>
      <c r="C163" s="41"/>
      <c r="D163" s="41">
        <v>1.0</v>
      </c>
      <c r="E163" s="62">
        <f t="shared" si="1"/>
        <v>1</v>
      </c>
    </row>
    <row r="164" ht="13.5" customHeight="1">
      <c r="A164" s="39" t="s">
        <v>523</v>
      </c>
      <c r="B164" s="41"/>
      <c r="C164" s="41"/>
      <c r="D164" s="41">
        <v>1.0</v>
      </c>
      <c r="E164" s="62">
        <f t="shared" si="1"/>
        <v>1</v>
      </c>
    </row>
    <row r="165" ht="13.5" customHeight="1">
      <c r="A165" s="66" t="s">
        <v>656</v>
      </c>
      <c r="B165" s="62"/>
      <c r="C165" s="62"/>
      <c r="D165" s="64">
        <v>1.0</v>
      </c>
      <c r="E165" s="62">
        <f t="shared" si="1"/>
        <v>1</v>
      </c>
    </row>
    <row r="166" ht="13.5" customHeight="1">
      <c r="A166" s="39" t="s">
        <v>175</v>
      </c>
      <c r="B166" s="41"/>
      <c r="C166" s="41">
        <v>1.0</v>
      </c>
      <c r="D166" s="41"/>
      <c r="E166" s="62">
        <f t="shared" si="1"/>
        <v>1</v>
      </c>
    </row>
    <row r="167" ht="13.5" customHeight="1">
      <c r="A167" s="63" t="s">
        <v>686</v>
      </c>
      <c r="B167" s="41"/>
      <c r="C167" s="40"/>
      <c r="D167" s="64">
        <v>1.0</v>
      </c>
      <c r="E167" s="62">
        <f t="shared" si="1"/>
        <v>1</v>
      </c>
    </row>
    <row r="168" ht="13.5" customHeight="1">
      <c r="A168" s="39" t="s">
        <v>530</v>
      </c>
      <c r="B168" s="41"/>
      <c r="C168" s="41"/>
      <c r="D168" s="41">
        <v>1.0</v>
      </c>
      <c r="E168" s="62">
        <f t="shared" si="1"/>
        <v>1</v>
      </c>
    </row>
    <row r="169" ht="13.5" customHeight="1">
      <c r="A169" s="39" t="s">
        <v>774</v>
      </c>
      <c r="B169" s="41"/>
      <c r="C169" s="41">
        <v>1.0</v>
      </c>
      <c r="D169" s="41"/>
      <c r="E169" s="62">
        <f t="shared" si="1"/>
        <v>1</v>
      </c>
    </row>
    <row r="170" ht="13.5" customHeight="1">
      <c r="A170" s="39" t="s">
        <v>262</v>
      </c>
      <c r="B170" s="41">
        <v>1.0</v>
      </c>
      <c r="C170" s="41"/>
      <c r="D170" s="41"/>
      <c r="E170" s="62">
        <f t="shared" si="1"/>
        <v>1</v>
      </c>
    </row>
    <row r="171" ht="13.5" customHeight="1">
      <c r="A171" s="39" t="s">
        <v>53</v>
      </c>
      <c r="B171" s="41">
        <v>1.0</v>
      </c>
      <c r="C171" s="41"/>
      <c r="D171" s="41"/>
      <c r="E171" s="62">
        <f t="shared" si="1"/>
        <v>1</v>
      </c>
    </row>
    <row r="172" ht="13.5" customHeight="1">
      <c r="A172" s="39" t="s">
        <v>474</v>
      </c>
      <c r="B172" s="41"/>
      <c r="C172" s="41">
        <v>1.0</v>
      </c>
      <c r="D172" s="41"/>
      <c r="E172" s="62">
        <f t="shared" si="1"/>
        <v>1</v>
      </c>
    </row>
    <row r="173" ht="13.5" customHeight="1">
      <c r="A173" s="39" t="s">
        <v>163</v>
      </c>
      <c r="B173" s="41"/>
      <c r="C173" s="41">
        <v>1.0</v>
      </c>
      <c r="D173" s="41"/>
      <c r="E173" s="62">
        <f t="shared" si="1"/>
        <v>1</v>
      </c>
    </row>
    <row r="174" ht="13.5" customHeight="1">
      <c r="A174" s="39" t="s">
        <v>480</v>
      </c>
      <c r="B174" s="41"/>
      <c r="C174" s="41">
        <v>1.0</v>
      </c>
      <c r="D174" s="41"/>
      <c r="E174" s="62">
        <f t="shared" si="1"/>
        <v>1</v>
      </c>
    </row>
    <row r="175" ht="13.5" customHeight="1">
      <c r="A175" s="39" t="s">
        <v>362</v>
      </c>
      <c r="B175" s="41"/>
      <c r="C175" s="41"/>
      <c r="D175" s="41">
        <v>1.0</v>
      </c>
      <c r="E175" s="62">
        <f t="shared" si="1"/>
        <v>1</v>
      </c>
    </row>
    <row r="176" ht="13.5" customHeight="1">
      <c r="A176" s="66" t="s">
        <v>288</v>
      </c>
      <c r="B176" s="41"/>
      <c r="C176" s="40">
        <v>1.0</v>
      </c>
      <c r="D176" s="62"/>
      <c r="E176" s="62">
        <f t="shared" si="1"/>
        <v>1</v>
      </c>
    </row>
    <row r="177" ht="13.5" customHeight="1">
      <c r="A177" s="39" t="s">
        <v>174</v>
      </c>
      <c r="B177" s="41">
        <v>1.0</v>
      </c>
      <c r="C177" s="41"/>
      <c r="D177" s="41"/>
      <c r="E177" s="62">
        <f t="shared" si="1"/>
        <v>1</v>
      </c>
    </row>
    <row r="178" ht="13.5" customHeight="1">
      <c r="A178" s="66" t="s">
        <v>699</v>
      </c>
      <c r="B178" s="40">
        <v>1.0</v>
      </c>
      <c r="C178" s="40"/>
      <c r="D178" s="62"/>
      <c r="E178" s="62">
        <f t="shared" si="1"/>
        <v>1</v>
      </c>
    </row>
    <row r="179" ht="13.5" customHeight="1">
      <c r="A179" s="39" t="s">
        <v>278</v>
      </c>
      <c r="B179" s="41">
        <v>1.0</v>
      </c>
      <c r="C179" s="41"/>
      <c r="D179" s="41"/>
      <c r="E179" s="62">
        <f t="shared" si="1"/>
        <v>1</v>
      </c>
    </row>
    <row r="180" ht="13.5" customHeight="1">
      <c r="A180" s="39" t="s">
        <v>340</v>
      </c>
      <c r="B180" s="41"/>
      <c r="C180" s="41"/>
      <c r="D180" s="41">
        <v>1.0</v>
      </c>
      <c r="E180" s="62">
        <f t="shared" si="1"/>
        <v>1</v>
      </c>
    </row>
    <row r="181" ht="13.5" customHeight="1">
      <c r="A181" s="39" t="s">
        <v>393</v>
      </c>
      <c r="B181" s="41"/>
      <c r="C181" s="41">
        <v>1.0</v>
      </c>
      <c r="D181" s="41"/>
      <c r="E181" s="62">
        <f t="shared" si="1"/>
        <v>1</v>
      </c>
    </row>
    <row r="182" ht="13.5" customHeight="1">
      <c r="A182" s="66" t="s">
        <v>705</v>
      </c>
      <c r="B182" s="40">
        <v>1.0</v>
      </c>
      <c r="C182" s="40"/>
      <c r="D182" s="62"/>
      <c r="E182" s="62">
        <f t="shared" si="1"/>
        <v>1</v>
      </c>
    </row>
    <row r="183" ht="13.5" customHeight="1">
      <c r="A183" s="39" t="s">
        <v>428</v>
      </c>
      <c r="B183" s="41"/>
      <c r="C183" s="41">
        <v>1.0</v>
      </c>
      <c r="D183" s="41"/>
      <c r="E183" s="62">
        <f t="shared" si="1"/>
        <v>1</v>
      </c>
    </row>
    <row r="184" ht="13.5" customHeight="1">
      <c r="A184" s="39" t="s">
        <v>337</v>
      </c>
      <c r="B184" s="41"/>
      <c r="C184" s="41">
        <v>1.0</v>
      </c>
      <c r="D184" s="41"/>
      <c r="E184" s="62">
        <f t="shared" si="1"/>
        <v>1</v>
      </c>
    </row>
    <row r="185" ht="13.5" customHeight="1">
      <c r="A185" s="66" t="s">
        <v>679</v>
      </c>
      <c r="B185" s="40">
        <v>1.0</v>
      </c>
      <c r="C185" s="40"/>
      <c r="D185" s="62"/>
      <c r="E185" s="62">
        <f t="shared" si="1"/>
        <v>1</v>
      </c>
    </row>
    <row r="186" ht="13.5" customHeight="1">
      <c r="A186" s="39" t="s">
        <v>479</v>
      </c>
      <c r="B186" s="41"/>
      <c r="C186" s="41">
        <v>1.0</v>
      </c>
      <c r="D186" s="41"/>
      <c r="E186" s="62">
        <f t="shared" si="1"/>
        <v>1</v>
      </c>
    </row>
    <row r="187" ht="13.5" customHeight="1">
      <c r="A187" s="39" t="s">
        <v>56</v>
      </c>
      <c r="B187" s="41"/>
      <c r="C187" s="41">
        <v>1.0</v>
      </c>
      <c r="D187" s="41"/>
      <c r="E187" s="62">
        <f t="shared" si="1"/>
        <v>1</v>
      </c>
    </row>
    <row r="188" ht="13.5" customHeight="1">
      <c r="A188" s="39" t="s">
        <v>525</v>
      </c>
      <c r="B188" s="41"/>
      <c r="C188" s="41"/>
      <c r="D188" s="41">
        <v>1.0</v>
      </c>
      <c r="E188" s="62">
        <f t="shared" si="1"/>
        <v>1</v>
      </c>
    </row>
    <row r="189" ht="13.5" customHeight="1">
      <c r="B189" s="68"/>
      <c r="C189" s="69"/>
    </row>
    <row r="190" ht="13.5" customHeight="1">
      <c r="A190" s="70"/>
      <c r="B190" s="25"/>
      <c r="C190" s="71"/>
    </row>
    <row r="191" ht="13.5" customHeight="1">
      <c r="A191" s="70"/>
      <c r="B191" s="25"/>
      <c r="C191" s="71"/>
    </row>
    <row r="192" ht="13.5" customHeight="1">
      <c r="A192" s="70"/>
      <c r="B192" s="25"/>
      <c r="C192" s="71"/>
    </row>
    <row r="193" ht="13.5" customHeight="1">
      <c r="A193" s="70"/>
      <c r="B193" s="25"/>
      <c r="C193" s="71"/>
    </row>
    <row r="194" ht="13.5" customHeight="1">
      <c r="A194" s="70"/>
      <c r="B194" s="25"/>
      <c r="C194" s="71"/>
    </row>
    <row r="195" ht="13.5" customHeight="1">
      <c r="A195" s="70"/>
      <c r="B195" s="25"/>
      <c r="C195" s="71"/>
    </row>
    <row r="196" ht="13.5" customHeight="1">
      <c r="A196" s="70"/>
      <c r="B196" s="70"/>
      <c r="C196" s="72"/>
    </row>
    <row r="197" ht="13.5" customHeight="1">
      <c r="C197" s="35"/>
    </row>
    <row r="198" ht="13.5" customHeight="1">
      <c r="C198" s="35"/>
    </row>
    <row r="199" ht="13.5" customHeight="1">
      <c r="C199" s="35"/>
    </row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</sheetData>
  <hyperlinks>
    <hyperlink r:id="rId1" ref="N3"/>
    <hyperlink r:id="rId2" ref="N4"/>
    <hyperlink r:id="rId3" ref="N5"/>
    <hyperlink r:id="rId4" ref="N6"/>
    <hyperlink r:id="rId5" ref="N7"/>
    <hyperlink r:id="rId6" ref="N8"/>
    <hyperlink r:id="rId7" ref="N9"/>
    <hyperlink r:id="rId8" ref="N10"/>
    <hyperlink r:id="rId9" ref="N11"/>
    <hyperlink r:id="rId10" ref="E12"/>
    <hyperlink r:id="rId11" ref="N12"/>
    <hyperlink r:id="rId12" ref="O12"/>
    <hyperlink r:id="rId13" ref="N13"/>
    <hyperlink r:id="rId14" ref="N14"/>
    <hyperlink r:id="rId15" ref="N15"/>
    <hyperlink r:id="rId16" ref="N16"/>
    <hyperlink r:id="rId17" ref="N17"/>
    <hyperlink r:id="rId18" ref="N18"/>
    <hyperlink r:id="rId19" ref="N19"/>
    <hyperlink r:id="rId20" ref="N20"/>
    <hyperlink r:id="rId21" ref="N21"/>
    <hyperlink r:id="rId22" ref="N22"/>
    <hyperlink r:id="rId23" ref="N23"/>
    <hyperlink r:id="rId24" ref="N24"/>
    <hyperlink r:id="rId25" ref="N25"/>
    <hyperlink r:id="rId26" ref="O25"/>
    <hyperlink r:id="rId27" ref="N26"/>
    <hyperlink r:id="rId28" ref="O26"/>
    <hyperlink r:id="rId29" ref="P26"/>
    <hyperlink r:id="rId30" ref="N27"/>
    <hyperlink r:id="rId31" ref="O27"/>
    <hyperlink r:id="rId32" ref="N28"/>
    <hyperlink r:id="rId33" ref="N29"/>
    <hyperlink r:id="rId34" ref="N30"/>
  </hyperlinks>
  <printOptions/>
  <pageMargins bottom="0.75" footer="0.0" header="0.0" left="0.7" right="0.7" top="0.75"/>
  <pageSetup paperSize="9" scale="32" orientation="portrait"/>
  <drawing r:id="rId35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42"/>
    </row>
    <row r="4" ht="13.5" customHeight="1">
      <c r="A4" s="4" t="s">
        <v>2</v>
      </c>
      <c r="B4" s="3"/>
      <c r="C4" s="42"/>
    </row>
    <row r="5" ht="13.5" customHeight="1">
      <c r="A5" s="4"/>
      <c r="B5" s="3"/>
    </row>
    <row r="6" ht="13.5" customHeight="1">
      <c r="A6" s="4" t="s">
        <v>4</v>
      </c>
      <c r="B6" s="3"/>
      <c r="C6" s="35"/>
    </row>
    <row r="7" ht="13.5" customHeight="1">
      <c r="A7" s="4"/>
      <c r="B7" s="3"/>
    </row>
    <row r="8" ht="13.5" customHeight="1">
      <c r="A8" s="4" t="s">
        <v>6</v>
      </c>
      <c r="B8" s="3"/>
      <c r="C8" s="35"/>
    </row>
    <row r="9" ht="13.5" customHeight="1">
      <c r="A9" s="4"/>
      <c r="B9" s="3"/>
      <c r="C9" s="35"/>
    </row>
    <row r="10" ht="13.5" customHeight="1">
      <c r="A10" s="4"/>
      <c r="B10" s="3"/>
      <c r="C10" s="35"/>
    </row>
    <row r="11" ht="13.5" customHeight="1">
      <c r="A11" s="4" t="s">
        <v>10</v>
      </c>
      <c r="B11" s="3"/>
      <c r="C11" s="35"/>
    </row>
    <row r="12" ht="13.5" customHeight="1">
      <c r="A12" s="4"/>
      <c r="B12" s="3"/>
      <c r="C12" s="35"/>
    </row>
    <row r="13" ht="13.5" customHeight="1">
      <c r="A13" s="4"/>
      <c r="B13" s="3"/>
    </row>
    <row r="14" ht="13.5" customHeight="1">
      <c r="A14" s="4" t="s">
        <v>12</v>
      </c>
      <c r="B14" s="3"/>
      <c r="C14" s="35"/>
    </row>
    <row r="15" ht="13.5" customHeight="1">
      <c r="A15" s="4"/>
      <c r="B15" s="3"/>
    </row>
    <row r="16" ht="13.5" customHeight="1">
      <c r="A16" s="4" t="s">
        <v>14</v>
      </c>
      <c r="B16" s="3"/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43"/>
      <c r="C26" s="9"/>
      <c r="D26" s="9"/>
      <c r="E26" s="9"/>
      <c r="F26" s="9"/>
      <c r="J26" s="4" t="s">
        <v>18</v>
      </c>
      <c r="T26" s="11">
        <f t="shared" ref="T26:T28" si="1">SUM(O26:S26)</f>
        <v>0</v>
      </c>
    </row>
    <row r="27" ht="13.5" customHeight="1">
      <c r="A27" s="6"/>
      <c r="B27" s="43"/>
      <c r="C27" s="9"/>
      <c r="D27" s="9"/>
      <c r="E27" s="9"/>
      <c r="F27" s="9"/>
      <c r="J27" s="4" t="s">
        <v>39</v>
      </c>
      <c r="T27" s="11">
        <f t="shared" si="1"/>
        <v>0</v>
      </c>
    </row>
    <row r="28" ht="13.5" customHeight="1">
      <c r="A28" s="6"/>
      <c r="B28" s="43"/>
      <c r="C28" s="9"/>
      <c r="D28" s="9"/>
      <c r="E28" s="9"/>
      <c r="F28" s="9"/>
      <c r="J28" s="4" t="s">
        <v>43</v>
      </c>
      <c r="T28" s="11">
        <f t="shared" si="1"/>
        <v>0</v>
      </c>
    </row>
    <row r="29" ht="13.5" customHeight="1">
      <c r="A29" s="6"/>
      <c r="B29" s="43"/>
      <c r="C29" s="9"/>
      <c r="D29" s="9"/>
      <c r="E29" s="9"/>
      <c r="F29" s="9"/>
      <c r="J29" s="12" t="s">
        <v>32</v>
      </c>
      <c r="K29" s="12">
        <f>SUM(K26:K28)</f>
        <v>0</v>
      </c>
      <c r="L29" s="12"/>
      <c r="M29" s="12"/>
      <c r="N29" s="12"/>
      <c r="O29" s="12">
        <f t="shared" ref="O29:T29" si="2">SUM(O26:O28)</f>
        <v>0</v>
      </c>
      <c r="P29" s="12">
        <f t="shared" si="2"/>
        <v>0</v>
      </c>
      <c r="Q29" s="12">
        <f t="shared" si="2"/>
        <v>0</v>
      </c>
      <c r="R29" s="12">
        <f t="shared" si="2"/>
        <v>0</v>
      </c>
      <c r="S29" s="12">
        <f t="shared" si="2"/>
        <v>0</v>
      </c>
      <c r="T29" s="13">
        <f t="shared" si="2"/>
        <v>0</v>
      </c>
    </row>
    <row r="30" ht="13.5" customHeight="1">
      <c r="A30" s="6"/>
      <c r="B30" s="43"/>
      <c r="C30" s="9"/>
      <c r="D30" s="9"/>
      <c r="E30" s="9"/>
      <c r="F30" s="9"/>
    </row>
    <row r="31" ht="13.5" customHeight="1">
      <c r="A31" s="6"/>
      <c r="B31" s="43"/>
      <c r="C31" s="9"/>
      <c r="D31" s="9"/>
      <c r="E31" s="9"/>
      <c r="F31" s="9"/>
    </row>
    <row r="32" ht="13.5" customHeight="1">
      <c r="A32" s="6"/>
      <c r="B32" s="43"/>
      <c r="C32" s="9"/>
      <c r="D32" s="9"/>
      <c r="E32" s="9"/>
      <c r="F32" s="9"/>
    </row>
    <row r="33" ht="13.5" customHeight="1">
      <c r="A33" s="6"/>
      <c r="B33" s="9"/>
      <c r="C33" s="9"/>
      <c r="D33" s="9"/>
      <c r="E33" s="9"/>
      <c r="F33" s="9"/>
    </row>
    <row r="34" ht="13.5" customHeight="1">
      <c r="A34" s="6"/>
      <c r="B34" s="9"/>
      <c r="C34" s="9"/>
      <c r="D34" s="9"/>
      <c r="E34" s="9"/>
      <c r="F34" s="9"/>
    </row>
    <row r="35" ht="13.5" customHeight="1">
      <c r="A35" s="6"/>
      <c r="B35" s="9"/>
      <c r="C35" s="9"/>
      <c r="D35" s="9"/>
      <c r="E35" s="9"/>
      <c r="F35" s="9"/>
    </row>
    <row r="36" ht="13.5" customHeight="1">
      <c r="A36" s="6"/>
      <c r="B36" s="9"/>
      <c r="C36" s="9"/>
      <c r="D36" s="9"/>
      <c r="E36" s="9"/>
      <c r="F36" s="9"/>
    </row>
    <row r="37" ht="13.5" customHeight="1">
      <c r="A37" s="6"/>
      <c r="B37" s="9"/>
      <c r="C37" s="9"/>
      <c r="D37" s="9"/>
      <c r="E37" s="9"/>
      <c r="F37" s="9"/>
    </row>
    <row r="38" ht="13.5" customHeight="1">
      <c r="A38" s="6"/>
      <c r="B38" s="9"/>
      <c r="C38" s="9"/>
      <c r="D38" s="9"/>
      <c r="E38" s="9"/>
      <c r="F38" s="9"/>
    </row>
    <row r="39" ht="13.5" customHeight="1">
      <c r="A39" s="6"/>
      <c r="B39" s="9"/>
      <c r="C39" s="9"/>
      <c r="D39" s="9"/>
      <c r="E39" s="9"/>
      <c r="F39" s="9"/>
    </row>
    <row r="40" ht="13.5" customHeight="1">
      <c r="A40" s="6"/>
      <c r="B40" s="9"/>
      <c r="C40" s="9"/>
      <c r="D40" s="9"/>
      <c r="E40" s="9"/>
      <c r="F40" s="9"/>
    </row>
    <row r="41" ht="13.5" customHeight="1">
      <c r="A41" s="6"/>
      <c r="B41" s="9"/>
      <c r="C41" s="9"/>
      <c r="D41" s="9"/>
      <c r="E41" s="9"/>
      <c r="F41" s="9"/>
    </row>
    <row r="42" ht="13.5" customHeight="1">
      <c r="A42" s="9"/>
      <c r="B42" s="9"/>
      <c r="C42" s="9"/>
      <c r="D42" s="9"/>
      <c r="E42" s="9"/>
      <c r="F42" s="9"/>
    </row>
    <row r="43" ht="13.5" customHeight="1">
      <c r="A43" s="9"/>
      <c r="B43" s="9"/>
      <c r="C43" s="9"/>
      <c r="D43" s="9"/>
      <c r="E43" s="9"/>
      <c r="F43" s="9"/>
    </row>
    <row r="44" ht="13.5" customHeight="1">
      <c r="A44" s="9"/>
      <c r="B44" s="9"/>
      <c r="C44" s="9"/>
      <c r="D44" s="9"/>
      <c r="E44" s="9"/>
      <c r="F44" s="9"/>
    </row>
    <row r="45" ht="13.5" customHeight="1">
      <c r="A45" s="9"/>
      <c r="B45" s="9"/>
      <c r="C45" s="9"/>
      <c r="D45" s="9"/>
      <c r="E45" s="9"/>
      <c r="F45" s="9"/>
    </row>
    <row r="46" ht="13.5" customHeight="1">
      <c r="B46" s="3"/>
    </row>
    <row r="47" ht="13.5" customHeight="1">
      <c r="A47" s="14" t="s">
        <v>39</v>
      </c>
      <c r="B47" s="16"/>
      <c r="C47" s="16"/>
      <c r="D47" s="16"/>
      <c r="E47" s="16"/>
      <c r="F47" s="16"/>
    </row>
    <row r="48" ht="13.5" customHeight="1">
      <c r="A48" s="16"/>
      <c r="B48" s="16"/>
      <c r="C48" s="16"/>
      <c r="D48" s="16"/>
      <c r="E48" s="16"/>
      <c r="F48" s="16"/>
    </row>
    <row r="49" ht="13.5" customHeight="1">
      <c r="A49" s="16"/>
      <c r="B49" s="15"/>
      <c r="C49" s="16"/>
      <c r="D49" s="16"/>
      <c r="E49" s="16"/>
      <c r="F49" s="16"/>
    </row>
    <row r="50" ht="13.5" customHeight="1">
      <c r="A50" s="16"/>
      <c r="B50" s="15"/>
      <c r="C50" s="16"/>
      <c r="D50" s="16"/>
      <c r="E50" s="16"/>
      <c r="F50" s="16"/>
    </row>
    <row r="51" ht="13.5" customHeight="1">
      <c r="A51" s="16"/>
      <c r="B51" s="15"/>
      <c r="C51" s="16"/>
      <c r="D51" s="16"/>
      <c r="E51" s="16"/>
      <c r="F51" s="16"/>
    </row>
    <row r="52" ht="13.5" customHeight="1">
      <c r="A52" s="16"/>
      <c r="B52" s="15"/>
      <c r="C52" s="16"/>
      <c r="D52" s="16"/>
      <c r="E52" s="16"/>
      <c r="F52" s="16"/>
      <c r="I52" s="4" t="s">
        <v>21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A53" s="16"/>
      <c r="B53" s="15"/>
      <c r="C53" s="16"/>
      <c r="D53" s="16"/>
      <c r="E53" s="16"/>
      <c r="F53" s="16"/>
      <c r="I53" s="20" t="s">
        <v>30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A54" s="16"/>
      <c r="B54" s="15"/>
      <c r="C54" s="16"/>
      <c r="D54" s="16"/>
      <c r="E54" s="16"/>
      <c r="F54" s="16"/>
      <c r="I54" s="20" t="s">
        <v>29</v>
      </c>
      <c r="L54" s="22"/>
      <c r="M54" s="23"/>
      <c r="N54" s="22"/>
      <c r="O54" s="23"/>
      <c r="P54" s="22"/>
      <c r="Q54" s="23"/>
    </row>
    <row r="55" ht="13.5" customHeight="1">
      <c r="A55" s="16"/>
      <c r="B55" s="15"/>
      <c r="C55" s="16"/>
      <c r="D55" s="16"/>
      <c r="E55" s="16"/>
      <c r="F55" s="16"/>
      <c r="I55" s="20" t="s">
        <v>27</v>
      </c>
      <c r="L55" s="22"/>
      <c r="M55" s="23"/>
      <c r="N55" s="22"/>
      <c r="O55" s="23"/>
      <c r="P55" s="22"/>
      <c r="Q55" s="23"/>
    </row>
    <row r="56" ht="13.5" customHeight="1">
      <c r="A56" s="16"/>
      <c r="B56" s="15"/>
      <c r="C56" s="16"/>
      <c r="D56" s="16"/>
      <c r="E56" s="16"/>
      <c r="F56" s="16"/>
      <c r="I56" s="20" t="s">
        <v>107</v>
      </c>
      <c r="L56" s="22"/>
      <c r="N56" s="22"/>
      <c r="O56" s="23"/>
      <c r="P56" s="22"/>
      <c r="Q56" s="23"/>
    </row>
    <row r="57" ht="13.5" customHeight="1">
      <c r="A57" s="16"/>
      <c r="B57" s="15"/>
      <c r="C57" s="16"/>
      <c r="D57" s="16"/>
      <c r="E57" s="16"/>
      <c r="F57" s="16"/>
      <c r="I57" s="20" t="s">
        <v>110</v>
      </c>
      <c r="L57" s="22"/>
      <c r="M57" s="23"/>
      <c r="N57" s="22"/>
      <c r="O57" s="23"/>
      <c r="P57" s="22"/>
      <c r="Q57" s="23"/>
    </row>
    <row r="58" ht="13.5" customHeight="1">
      <c r="A58" s="16"/>
      <c r="B58" s="15"/>
      <c r="C58" s="16"/>
      <c r="D58" s="16"/>
      <c r="E58" s="16"/>
      <c r="F58" s="16"/>
      <c r="I58" s="20" t="s">
        <v>110</v>
      </c>
      <c r="J58" t="s">
        <v>142</v>
      </c>
    </row>
    <row r="59" ht="13.5" customHeight="1">
      <c r="B59" s="3"/>
    </row>
    <row r="60" ht="13.5" customHeight="1">
      <c r="A60" s="17" t="s">
        <v>43</v>
      </c>
      <c r="B60" s="18"/>
      <c r="C60" s="19"/>
      <c r="D60" s="19"/>
      <c r="E60" s="19"/>
      <c r="F60" s="19"/>
    </row>
    <row r="61" ht="13.5" customHeight="1">
      <c r="A61" s="19"/>
      <c r="B61" s="18"/>
      <c r="C61" s="19"/>
      <c r="D61" s="19"/>
      <c r="E61" s="19"/>
      <c r="F61" s="19"/>
    </row>
    <row r="62" ht="13.5" customHeight="1">
      <c r="A62" s="19"/>
      <c r="B62" s="18"/>
      <c r="C62" s="19"/>
      <c r="D62" s="19"/>
      <c r="E62" s="19"/>
      <c r="F62" s="19"/>
    </row>
    <row r="63" ht="13.5" customHeight="1">
      <c r="A63" s="19"/>
      <c r="B63" s="18"/>
      <c r="C63" s="19"/>
      <c r="D63" s="19"/>
      <c r="E63" s="19"/>
      <c r="F63" s="19"/>
    </row>
    <row r="64" ht="13.5" customHeight="1">
      <c r="A64" s="19"/>
      <c r="B64" s="18"/>
      <c r="C64" s="19"/>
      <c r="D64" s="19"/>
      <c r="E64" s="19"/>
      <c r="F64" s="19"/>
    </row>
    <row r="65" ht="13.5" customHeight="1">
      <c r="A65" s="19"/>
      <c r="B65" s="18"/>
      <c r="C65" s="19"/>
      <c r="D65" s="19"/>
      <c r="E65" s="19"/>
      <c r="F65" s="19"/>
    </row>
    <row r="66" ht="13.5" customHeight="1">
      <c r="A66" s="19"/>
      <c r="B66" s="18"/>
      <c r="C66" s="19"/>
      <c r="D66" s="19"/>
      <c r="E66" s="19"/>
      <c r="F66" s="19"/>
    </row>
    <row r="67" ht="13.5" customHeight="1">
      <c r="A67" s="19"/>
      <c r="B67" s="18"/>
      <c r="C67" s="19"/>
      <c r="D67" s="19"/>
      <c r="E67" s="19"/>
      <c r="F67" s="19"/>
    </row>
    <row r="68" ht="13.5" customHeight="1">
      <c r="A68" s="19"/>
      <c r="B68" s="18"/>
      <c r="C68" s="19"/>
      <c r="D68" s="19"/>
      <c r="E68" s="19"/>
      <c r="F68" s="19"/>
    </row>
    <row r="69" ht="13.5" customHeight="1">
      <c r="A69" s="19"/>
      <c r="B69" s="18"/>
      <c r="C69" s="19"/>
      <c r="D69" s="19"/>
      <c r="E69" s="19"/>
      <c r="F69" s="19"/>
    </row>
    <row r="70" ht="13.5" customHeight="1">
      <c r="B70" s="3"/>
    </row>
    <row r="71" ht="13.5" customHeight="1">
      <c r="A71" s="4" t="s">
        <v>106</v>
      </c>
      <c r="B71" s="3"/>
    </row>
    <row r="72" ht="13.5" customHeight="1">
      <c r="B72" s="4" t="s">
        <v>108</v>
      </c>
      <c r="D72" s="4" t="s">
        <v>109</v>
      </c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7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13.5" customHeight="1">
      <c r="B2" s="3"/>
    </row>
    <row r="3" ht="13.5" customHeight="1">
      <c r="A3" s="4" t="s">
        <v>1</v>
      </c>
      <c r="B3" s="3"/>
      <c r="C3" s="42">
        <v>2017.0</v>
      </c>
    </row>
    <row r="4" ht="13.5" customHeight="1">
      <c r="A4" s="4" t="s">
        <v>2</v>
      </c>
      <c r="B4" s="3"/>
      <c r="C4" s="42" t="s">
        <v>607</v>
      </c>
    </row>
    <row r="5" ht="13.5" customHeight="1">
      <c r="A5" s="4"/>
      <c r="B5" s="3"/>
    </row>
    <row r="6" ht="13.5" customHeight="1">
      <c r="A6" s="4" t="s">
        <v>4</v>
      </c>
      <c r="B6" s="3"/>
      <c r="C6" s="35" t="s">
        <v>7</v>
      </c>
    </row>
    <row r="7" ht="13.5" customHeight="1">
      <c r="A7" s="4"/>
      <c r="B7" s="3"/>
    </row>
    <row r="8" ht="13.5" customHeight="1">
      <c r="A8" s="4" t="s">
        <v>6</v>
      </c>
      <c r="B8" s="3"/>
      <c r="C8" s="35" t="s">
        <v>610</v>
      </c>
    </row>
    <row r="9" ht="13.5" customHeight="1">
      <c r="A9" s="4"/>
      <c r="B9" s="3"/>
      <c r="C9" s="35" t="s">
        <v>611</v>
      </c>
    </row>
    <row r="10" ht="13.5" customHeight="1">
      <c r="A10" s="4"/>
      <c r="B10" s="3"/>
      <c r="C10" s="35" t="s">
        <v>122</v>
      </c>
    </row>
    <row r="11" ht="13.5" customHeight="1">
      <c r="A11" s="4" t="s">
        <v>10</v>
      </c>
      <c r="B11" s="3"/>
      <c r="C11" s="35" t="s">
        <v>612</v>
      </c>
    </row>
    <row r="12" ht="13.5" customHeight="1">
      <c r="A12" s="4"/>
      <c r="B12" s="3"/>
      <c r="C12" s="35" t="s">
        <v>613</v>
      </c>
    </row>
    <row r="13" ht="13.5" customHeight="1">
      <c r="A13" s="4"/>
      <c r="B13" s="3"/>
    </row>
    <row r="14" ht="13.5" customHeight="1">
      <c r="A14" s="4" t="s">
        <v>12</v>
      </c>
      <c r="B14" s="3"/>
      <c r="C14" s="35"/>
    </row>
    <row r="15" ht="13.5" customHeight="1">
      <c r="A15" s="4"/>
      <c r="B15" s="3"/>
    </row>
    <row r="16" ht="13.5" customHeight="1">
      <c r="A16" s="4" t="s">
        <v>14</v>
      </c>
      <c r="B16" s="3"/>
      <c r="C16" s="35">
        <v>2.0</v>
      </c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44" t="s">
        <v>161</v>
      </c>
      <c r="C26" s="9"/>
      <c r="D26" s="45" t="s">
        <v>614</v>
      </c>
      <c r="E26" s="9"/>
      <c r="F26" s="45" t="s">
        <v>615</v>
      </c>
      <c r="J26" s="4" t="s">
        <v>18</v>
      </c>
      <c r="K26" s="35">
        <v>8.0</v>
      </c>
      <c r="O26" s="35">
        <v>2.0</v>
      </c>
      <c r="P26" s="35">
        <v>1.0</v>
      </c>
      <c r="Q26" s="35">
        <v>1.0</v>
      </c>
      <c r="R26" s="35">
        <v>3.0</v>
      </c>
      <c r="S26" s="35">
        <v>1.0</v>
      </c>
      <c r="T26" s="11">
        <f t="shared" ref="T26:T28" si="1">SUM(O26:S26)</f>
        <v>8</v>
      </c>
    </row>
    <row r="27" ht="13.5" customHeight="1">
      <c r="A27" s="6"/>
      <c r="B27" s="44" t="s">
        <v>24</v>
      </c>
      <c r="C27" s="9"/>
      <c r="D27" s="45" t="s">
        <v>25</v>
      </c>
      <c r="E27" s="9"/>
      <c r="F27" s="45" t="s">
        <v>616</v>
      </c>
      <c r="J27" s="4" t="s">
        <v>39</v>
      </c>
      <c r="K27" s="35">
        <v>6.0</v>
      </c>
      <c r="O27" s="35">
        <v>1.0</v>
      </c>
      <c r="P27" s="35">
        <v>1.0</v>
      </c>
      <c r="Q27" s="35">
        <v>4.0</v>
      </c>
      <c r="T27" s="11">
        <f t="shared" si="1"/>
        <v>6</v>
      </c>
    </row>
    <row r="28" ht="13.5" customHeight="1">
      <c r="A28" s="6"/>
      <c r="B28" s="44" t="s">
        <v>617</v>
      </c>
      <c r="C28" s="9"/>
      <c r="D28" s="45" t="s">
        <v>618</v>
      </c>
      <c r="E28" s="9"/>
      <c r="F28" s="45" t="s">
        <v>619</v>
      </c>
      <c r="J28" s="4" t="s">
        <v>43</v>
      </c>
      <c r="K28" s="35">
        <v>13.0</v>
      </c>
      <c r="O28" s="35">
        <v>4.0</v>
      </c>
      <c r="P28" s="35">
        <v>2.0</v>
      </c>
      <c r="Q28" s="35">
        <v>4.0</v>
      </c>
      <c r="R28" s="35">
        <v>3.0</v>
      </c>
      <c r="T28" s="11">
        <f t="shared" si="1"/>
        <v>13</v>
      </c>
    </row>
    <row r="29" ht="13.5" customHeight="1">
      <c r="A29" s="6"/>
      <c r="B29" s="44" t="s">
        <v>157</v>
      </c>
      <c r="C29" s="9"/>
      <c r="D29" s="45" t="s">
        <v>211</v>
      </c>
      <c r="E29" s="9"/>
      <c r="F29" s="45" t="s">
        <v>620</v>
      </c>
      <c r="J29" s="12" t="s">
        <v>32</v>
      </c>
      <c r="K29" s="12">
        <f>SUM(K26:K28)</f>
        <v>27</v>
      </c>
      <c r="L29" s="12"/>
      <c r="M29" s="12"/>
      <c r="N29" s="12"/>
      <c r="O29" s="12">
        <f t="shared" ref="O29:T29" si="2">SUM(O26:O28)</f>
        <v>7</v>
      </c>
      <c r="P29" s="12">
        <f t="shared" si="2"/>
        <v>4</v>
      </c>
      <c r="Q29" s="12">
        <f t="shared" si="2"/>
        <v>9</v>
      </c>
      <c r="R29" s="12">
        <f t="shared" si="2"/>
        <v>6</v>
      </c>
      <c r="S29" s="12">
        <f t="shared" si="2"/>
        <v>1</v>
      </c>
      <c r="T29" s="13">
        <f t="shared" si="2"/>
        <v>27</v>
      </c>
    </row>
    <row r="30" ht="13.5" customHeight="1">
      <c r="A30" s="6"/>
      <c r="B30" s="44" t="s">
        <v>621</v>
      </c>
      <c r="C30" s="9"/>
      <c r="D30" s="45" t="s">
        <v>622</v>
      </c>
      <c r="E30" s="9"/>
      <c r="F30" s="45" t="s">
        <v>623</v>
      </c>
    </row>
    <row r="31" ht="13.5" customHeight="1">
      <c r="A31" s="6"/>
      <c r="B31" s="44" t="s">
        <v>195</v>
      </c>
      <c r="C31" s="9"/>
      <c r="D31" s="45" t="s">
        <v>624</v>
      </c>
      <c r="E31" s="9"/>
      <c r="F31" s="45" t="s">
        <v>625</v>
      </c>
    </row>
    <row r="32" ht="13.5" customHeight="1">
      <c r="A32" s="6"/>
      <c r="B32" s="44" t="s">
        <v>626</v>
      </c>
      <c r="C32" s="9"/>
      <c r="D32" s="45" t="s">
        <v>627</v>
      </c>
      <c r="E32" s="9"/>
      <c r="F32" s="45" t="s">
        <v>628</v>
      </c>
    </row>
    <row r="33" ht="13.5" customHeight="1">
      <c r="A33" s="6"/>
      <c r="B33" s="44" t="s">
        <v>629</v>
      </c>
      <c r="C33" s="9"/>
      <c r="D33" s="45" t="s">
        <v>48</v>
      </c>
      <c r="E33" s="9"/>
      <c r="F33" s="45" t="s">
        <v>630</v>
      </c>
    </row>
    <row r="34" ht="13.5" customHeight="1">
      <c r="A34" s="14" t="s">
        <v>39</v>
      </c>
      <c r="B34" s="16"/>
      <c r="C34" s="16"/>
      <c r="D34" s="16"/>
      <c r="E34" s="16"/>
      <c r="F34" s="16"/>
    </row>
    <row r="35" ht="13.5" customHeight="1">
      <c r="A35" s="16"/>
      <c r="B35" s="46" t="s">
        <v>631</v>
      </c>
      <c r="C35" s="16"/>
      <c r="D35" s="47" t="s">
        <v>632</v>
      </c>
      <c r="E35" s="16"/>
      <c r="F35" s="47" t="s">
        <v>633</v>
      </c>
    </row>
    <row r="36" ht="13.5" customHeight="1">
      <c r="A36" s="16"/>
      <c r="B36" s="46" t="s">
        <v>634</v>
      </c>
      <c r="C36" s="16"/>
      <c r="D36" s="47" t="s">
        <v>635</v>
      </c>
      <c r="E36" s="16"/>
      <c r="F36" s="47" t="s">
        <v>636</v>
      </c>
    </row>
    <row r="37" ht="13.5" customHeight="1">
      <c r="A37" s="16"/>
      <c r="B37" s="46" t="s">
        <v>637</v>
      </c>
      <c r="C37" s="16"/>
      <c r="D37" s="47" t="s">
        <v>638</v>
      </c>
      <c r="E37" s="16"/>
      <c r="F37" s="47" t="s">
        <v>639</v>
      </c>
    </row>
    <row r="38" ht="13.5" customHeight="1">
      <c r="A38" s="16"/>
      <c r="B38" s="46" t="s">
        <v>640</v>
      </c>
      <c r="C38" s="16"/>
      <c r="D38" s="47" t="s">
        <v>75</v>
      </c>
      <c r="E38" s="16"/>
      <c r="F38" s="47" t="s">
        <v>641</v>
      </c>
    </row>
    <row r="39" ht="13.5" customHeight="1">
      <c r="A39" s="16"/>
      <c r="B39" s="46" t="s">
        <v>151</v>
      </c>
      <c r="C39" s="16"/>
      <c r="D39" s="47" t="s">
        <v>642</v>
      </c>
      <c r="E39" s="16"/>
      <c r="F39" s="47" t="s">
        <v>643</v>
      </c>
      <c r="P39" s="4"/>
    </row>
    <row r="40" ht="13.5" customHeight="1">
      <c r="A40" s="16"/>
      <c r="B40" s="46" t="s">
        <v>288</v>
      </c>
      <c r="C40" s="16"/>
      <c r="D40" s="47" t="s">
        <v>644</v>
      </c>
      <c r="E40" s="16"/>
      <c r="F40" s="47" t="s">
        <v>645</v>
      </c>
      <c r="P40" s="20" t="s">
        <v>43</v>
      </c>
      <c r="Q40" s="21" t="s">
        <v>100</v>
      </c>
    </row>
    <row r="41" ht="13.5" customHeight="1">
      <c r="A41" s="17" t="s">
        <v>43</v>
      </c>
      <c r="B41" s="18"/>
      <c r="C41" s="19"/>
      <c r="D41" s="19"/>
      <c r="E41" s="19"/>
      <c r="F41" s="19"/>
    </row>
    <row r="42" ht="13.5" customHeight="1">
      <c r="A42" s="19"/>
      <c r="B42" s="48" t="s">
        <v>646</v>
      </c>
      <c r="C42" s="19"/>
      <c r="D42" s="49" t="s">
        <v>647</v>
      </c>
      <c r="E42" s="19"/>
      <c r="F42" s="49" t="s">
        <v>623</v>
      </c>
    </row>
    <row r="43" ht="13.5" customHeight="1">
      <c r="A43" s="19"/>
      <c r="B43" s="48" t="s">
        <v>648</v>
      </c>
      <c r="C43" s="19"/>
      <c r="D43" s="49" t="s">
        <v>309</v>
      </c>
      <c r="E43" s="19"/>
      <c r="F43" s="49" t="s">
        <v>649</v>
      </c>
    </row>
    <row r="44" ht="13.5" customHeight="1">
      <c r="A44" s="19"/>
      <c r="B44" s="48" t="s">
        <v>648</v>
      </c>
      <c r="C44" s="19"/>
      <c r="D44" s="49" t="s">
        <v>309</v>
      </c>
      <c r="E44" s="19"/>
      <c r="F44" s="49" t="s">
        <v>650</v>
      </c>
    </row>
    <row r="45" ht="13.5" customHeight="1">
      <c r="A45" s="19"/>
      <c r="B45" s="48" t="s">
        <v>648</v>
      </c>
      <c r="C45" s="19"/>
      <c r="D45" s="49" t="s">
        <v>309</v>
      </c>
      <c r="E45" s="19"/>
      <c r="F45" s="49" t="s">
        <v>651</v>
      </c>
    </row>
    <row r="46" ht="13.5" customHeight="1">
      <c r="A46" s="19"/>
      <c r="B46" s="48" t="s">
        <v>652</v>
      </c>
      <c r="C46" s="19"/>
      <c r="D46" s="49" t="s">
        <v>653</v>
      </c>
      <c r="E46" s="19"/>
      <c r="F46" s="49" t="s">
        <v>654</v>
      </c>
    </row>
    <row r="47" ht="13.5" customHeight="1">
      <c r="A47" s="19"/>
      <c r="B47" s="48" t="s">
        <v>652</v>
      </c>
      <c r="C47" s="19"/>
      <c r="D47" s="49" t="s">
        <v>653</v>
      </c>
      <c r="E47" s="19"/>
      <c r="F47" s="49" t="s">
        <v>655</v>
      </c>
    </row>
    <row r="48" ht="13.5" customHeight="1">
      <c r="A48" s="19"/>
      <c r="B48" s="48" t="s">
        <v>656</v>
      </c>
      <c r="C48" s="19"/>
      <c r="D48" s="49" t="s">
        <v>657</v>
      </c>
      <c r="E48" s="19"/>
      <c r="F48" s="49" t="s">
        <v>658</v>
      </c>
      <c r="I48" s="4" t="s">
        <v>21</v>
      </c>
      <c r="J48" s="4" t="s">
        <v>95</v>
      </c>
      <c r="K48" s="4"/>
      <c r="L48" s="4"/>
      <c r="M48" s="4"/>
      <c r="N48" s="4"/>
      <c r="O48" s="4"/>
    </row>
    <row r="49" ht="13.5" customHeight="1">
      <c r="A49" s="19"/>
      <c r="B49" s="48" t="s">
        <v>659</v>
      </c>
      <c r="C49" s="19"/>
      <c r="D49" s="49" t="s">
        <v>660</v>
      </c>
      <c r="E49" s="19"/>
      <c r="F49" s="49" t="s">
        <v>650</v>
      </c>
      <c r="J49" s="20" t="s">
        <v>99</v>
      </c>
      <c r="L49" s="20" t="s">
        <v>18</v>
      </c>
      <c r="M49" s="21" t="s">
        <v>100</v>
      </c>
      <c r="N49" s="20" t="s">
        <v>39</v>
      </c>
      <c r="O49" s="21" t="s">
        <v>100</v>
      </c>
    </row>
    <row r="50" ht="13.5" customHeight="1">
      <c r="A50" s="19"/>
      <c r="B50" s="48" t="s">
        <v>150</v>
      </c>
      <c r="C50" s="19"/>
      <c r="D50" s="49" t="s">
        <v>246</v>
      </c>
      <c r="E50" s="19"/>
      <c r="F50" s="49" t="s">
        <v>661</v>
      </c>
      <c r="I50" s="20" t="s">
        <v>30</v>
      </c>
      <c r="K50" s="35">
        <v>8.0</v>
      </c>
      <c r="L50" s="50">
        <v>3.0</v>
      </c>
      <c r="M50" s="23">
        <f t="shared" ref="M50:M53" si="3">L50/K50*100</f>
        <v>37.5</v>
      </c>
      <c r="N50" s="50">
        <v>0.0</v>
      </c>
      <c r="O50" s="23">
        <f t="shared" ref="O50:O53" si="4">N50/K50*100</f>
        <v>0</v>
      </c>
    </row>
    <row r="51" ht="13.5" customHeight="1">
      <c r="A51" s="51"/>
      <c r="B51" s="52" t="s">
        <v>50</v>
      </c>
      <c r="C51" s="51"/>
      <c r="D51" s="53" t="s">
        <v>51</v>
      </c>
      <c r="E51" s="51"/>
      <c r="F51" s="53" t="s">
        <v>645</v>
      </c>
      <c r="I51" s="20" t="s">
        <v>29</v>
      </c>
      <c r="K51" s="35">
        <v>8.0</v>
      </c>
      <c r="L51" s="50">
        <v>1.0</v>
      </c>
      <c r="M51" s="23">
        <f t="shared" si="3"/>
        <v>12.5</v>
      </c>
      <c r="N51" s="50">
        <v>4.0</v>
      </c>
      <c r="O51" s="23">
        <f t="shared" si="4"/>
        <v>50</v>
      </c>
    </row>
    <row r="52" ht="13.5" customHeight="1">
      <c r="A52" s="51"/>
      <c r="B52" s="52" t="s">
        <v>662</v>
      </c>
      <c r="C52" s="51"/>
      <c r="D52" s="53" t="s">
        <v>663</v>
      </c>
      <c r="E52" s="51"/>
      <c r="F52" s="53" t="s">
        <v>664</v>
      </c>
      <c r="I52" s="20" t="s">
        <v>27</v>
      </c>
      <c r="K52" s="35">
        <v>14.0</v>
      </c>
      <c r="L52" s="50">
        <v>2.0</v>
      </c>
      <c r="M52" s="23">
        <f t="shared" si="3"/>
        <v>14.28571429</v>
      </c>
      <c r="N52" s="50">
        <v>1.0</v>
      </c>
      <c r="O52" s="23">
        <f t="shared" si="4"/>
        <v>7.142857143</v>
      </c>
    </row>
    <row r="53" ht="13.5" customHeight="1">
      <c r="A53" s="51"/>
      <c r="B53" s="52" t="s">
        <v>665</v>
      </c>
      <c r="C53" s="51"/>
      <c r="D53" s="53" t="s">
        <v>666</v>
      </c>
      <c r="E53" s="51"/>
      <c r="F53" s="53" t="s">
        <v>667</v>
      </c>
      <c r="I53" s="20" t="s">
        <v>107</v>
      </c>
      <c r="K53" s="35">
        <v>2.0</v>
      </c>
      <c r="L53" s="50">
        <v>1.0</v>
      </c>
      <c r="M53" s="23">
        <f t="shared" si="3"/>
        <v>50</v>
      </c>
      <c r="N53" s="22"/>
      <c r="O53" s="23">
        <f t="shared" si="4"/>
        <v>0</v>
      </c>
    </row>
    <row r="54" ht="13.5" customHeight="1">
      <c r="A54" s="51"/>
      <c r="B54" s="52" t="s">
        <v>668</v>
      </c>
      <c r="C54" s="51"/>
      <c r="D54" s="53" t="s">
        <v>669</v>
      </c>
      <c r="E54" s="51"/>
      <c r="F54" s="53" t="s">
        <v>623</v>
      </c>
      <c r="I54" s="20" t="s">
        <v>110</v>
      </c>
      <c r="J54" t="s">
        <v>142</v>
      </c>
    </row>
    <row r="55" ht="13.5" customHeight="1">
      <c r="A55" s="4" t="s">
        <v>106</v>
      </c>
      <c r="B55" s="3"/>
    </row>
    <row r="56" ht="13.5" customHeight="1">
      <c r="B56" s="4" t="s">
        <v>108</v>
      </c>
      <c r="D56" s="4" t="s">
        <v>109</v>
      </c>
    </row>
    <row r="57" ht="13.5" customHeight="1">
      <c r="B57" s="35" t="s">
        <v>279</v>
      </c>
      <c r="D57" s="35" t="s">
        <v>670</v>
      </c>
    </row>
    <row r="58" ht="13.5" customHeight="1">
      <c r="B58" s="35" t="s">
        <v>671</v>
      </c>
      <c r="D58" s="35" t="s">
        <v>656</v>
      </c>
    </row>
    <row r="59" ht="13.5" customHeight="1">
      <c r="B59" s="54" t="s">
        <v>672</v>
      </c>
      <c r="D59" s="35" t="s">
        <v>673</v>
      </c>
    </row>
    <row r="60" ht="13.5" customHeight="1">
      <c r="B60" s="35" t="s">
        <v>145</v>
      </c>
      <c r="D60" s="35" t="s">
        <v>158</v>
      </c>
    </row>
    <row r="61" ht="13.5" customHeight="1">
      <c r="B61" s="35" t="s">
        <v>157</v>
      </c>
      <c r="D61" s="35" t="s">
        <v>674</v>
      </c>
    </row>
    <row r="62" ht="13.5" customHeight="1">
      <c r="B62" s="35" t="s">
        <v>675</v>
      </c>
      <c r="D62" s="35" t="s">
        <v>676</v>
      </c>
    </row>
    <row r="63" ht="13.5" customHeight="1">
      <c r="B63" s="35" t="s">
        <v>161</v>
      </c>
      <c r="D63" s="35" t="s">
        <v>677</v>
      </c>
    </row>
    <row r="64" ht="13.5" customHeight="1">
      <c r="B64" s="35" t="s">
        <v>259</v>
      </c>
      <c r="D64" s="35" t="s">
        <v>678</v>
      </c>
    </row>
    <row r="65" ht="13.5" customHeight="1">
      <c r="B65" s="35" t="s">
        <v>50</v>
      </c>
      <c r="D65" s="35" t="s">
        <v>679</v>
      </c>
    </row>
    <row r="66" ht="13.5" customHeight="1">
      <c r="B66" s="35" t="s">
        <v>680</v>
      </c>
      <c r="D66" s="35" t="s">
        <v>681</v>
      </c>
    </row>
    <row r="67" ht="13.5" customHeight="1">
      <c r="B67" s="35" t="s">
        <v>682</v>
      </c>
      <c r="D67" s="35" t="s">
        <v>678</v>
      </c>
    </row>
    <row r="68" ht="13.5" customHeight="1">
      <c r="B68" s="35" t="s">
        <v>683</v>
      </c>
      <c r="D68" s="35" t="s">
        <v>684</v>
      </c>
    </row>
    <row r="69" ht="13.5" customHeight="1">
      <c r="B69" s="35" t="s">
        <v>685</v>
      </c>
      <c r="D69" s="35" t="s">
        <v>686</v>
      </c>
    </row>
    <row r="70" ht="13.5" customHeight="1">
      <c r="B70" s="35" t="s">
        <v>288</v>
      </c>
      <c r="D70" s="35" t="s">
        <v>621</v>
      </c>
    </row>
    <row r="71" ht="13.5" customHeight="1">
      <c r="B71" s="35" t="s">
        <v>671</v>
      </c>
      <c r="D71" s="35" t="s">
        <v>668</v>
      </c>
    </row>
    <row r="72" ht="13.5" customHeight="1">
      <c r="B72" s="35" t="s">
        <v>173</v>
      </c>
      <c r="D72" s="35" t="s">
        <v>659</v>
      </c>
    </row>
    <row r="73" ht="13.5" customHeight="1">
      <c r="B73" s="35" t="s">
        <v>687</v>
      </c>
      <c r="D73" s="35" t="s">
        <v>688</v>
      </c>
    </row>
    <row r="74" ht="13.5" customHeight="1">
      <c r="B74" s="35" t="s">
        <v>689</v>
      </c>
      <c r="D74" s="35" t="s">
        <v>617</v>
      </c>
    </row>
    <row r="75" ht="13.5" customHeight="1">
      <c r="B75" s="35" t="s">
        <v>172</v>
      </c>
      <c r="D75" s="35" t="s">
        <v>652</v>
      </c>
    </row>
    <row r="76" ht="13.5" customHeight="1">
      <c r="B76" s="35" t="s">
        <v>151</v>
      </c>
      <c r="D76" s="35" t="s">
        <v>690</v>
      </c>
      <c r="E76" s="55"/>
    </row>
    <row r="77" ht="13.5" customHeight="1">
      <c r="B77" s="35" t="s">
        <v>691</v>
      </c>
      <c r="D77" s="35" t="s">
        <v>692</v>
      </c>
    </row>
    <row r="78" ht="13.5" customHeight="1">
      <c r="B78" s="35" t="s">
        <v>150</v>
      </c>
      <c r="D78" s="35" t="s">
        <v>693</v>
      </c>
    </row>
    <row r="79" ht="13.5" customHeight="1">
      <c r="B79" s="35" t="s">
        <v>24</v>
      </c>
      <c r="D79" s="35" t="s">
        <v>679</v>
      </c>
    </row>
    <row r="80" ht="13.5" customHeight="1">
      <c r="B80" s="35" t="s">
        <v>201</v>
      </c>
      <c r="D80" s="35" t="s">
        <v>694</v>
      </c>
    </row>
    <row r="81" ht="13.5" customHeight="1">
      <c r="B81" s="35" t="s">
        <v>33</v>
      </c>
      <c r="D81" s="35" t="s">
        <v>695</v>
      </c>
    </row>
    <row r="82" ht="13.5" customHeight="1">
      <c r="B82" s="35" t="s">
        <v>74</v>
      </c>
      <c r="D82" s="35" t="s">
        <v>696</v>
      </c>
    </row>
    <row r="83" ht="13.5" customHeight="1">
      <c r="B83" s="35" t="s">
        <v>697</v>
      </c>
      <c r="D83" s="35" t="s">
        <v>698</v>
      </c>
    </row>
    <row r="84" ht="13.5" customHeight="1">
      <c r="B84" s="35" t="s">
        <v>699</v>
      </c>
      <c r="D84" s="35" t="s">
        <v>700</v>
      </c>
    </row>
    <row r="85" ht="13.5" customHeight="1">
      <c r="B85" s="35" t="s">
        <v>701</v>
      </c>
      <c r="D85" s="35" t="s">
        <v>674</v>
      </c>
    </row>
    <row r="86" ht="13.5" customHeight="1">
      <c r="B86" s="3"/>
      <c r="D86" s="35" t="s">
        <v>668</v>
      </c>
    </row>
    <row r="87" ht="13.5" customHeight="1">
      <c r="B87" s="3"/>
      <c r="D87" s="35" t="s">
        <v>702</v>
      </c>
    </row>
    <row r="88" ht="13.5" customHeight="1">
      <c r="B88" s="3"/>
      <c r="D88" s="35" t="s">
        <v>703</v>
      </c>
    </row>
    <row r="89" ht="13.5" customHeight="1">
      <c r="B89" s="3"/>
      <c r="D89" s="35" t="s">
        <v>704</v>
      </c>
    </row>
    <row r="90" ht="13.5" customHeight="1">
      <c r="B90" s="3"/>
      <c r="D90" s="35" t="s">
        <v>705</v>
      </c>
    </row>
    <row r="91" ht="13.5" customHeight="1">
      <c r="B91" s="3"/>
      <c r="D91" s="35"/>
    </row>
    <row r="92" ht="13.5" customHeight="1">
      <c r="B92" s="3"/>
    </row>
    <row r="93" ht="13.5" customHeight="1">
      <c r="B93" s="3"/>
      <c r="D93" s="35"/>
    </row>
    <row r="94" ht="13.5" customHeight="1">
      <c r="B94" s="3"/>
      <c r="D94" s="35"/>
    </row>
    <row r="95" ht="13.5" customHeight="1">
      <c r="B95" s="3"/>
      <c r="D95" s="35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3">
        <v>2105.0</v>
      </c>
    </row>
    <row r="4" ht="13.5" customHeight="1">
      <c r="A4" s="4" t="s">
        <v>2</v>
      </c>
      <c r="B4" s="3"/>
      <c r="C4" s="3" t="s">
        <v>367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7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610</v>
      </c>
    </row>
    <row r="9" ht="13.5" customHeight="1">
      <c r="A9" s="4"/>
      <c r="B9" s="3"/>
      <c r="C9" t="s">
        <v>706</v>
      </c>
    </row>
    <row r="10" ht="13.5" customHeight="1">
      <c r="A10" s="4"/>
      <c r="B10" s="3"/>
      <c r="C10" t="s">
        <v>122</v>
      </c>
    </row>
    <row r="11" ht="13.5" customHeight="1">
      <c r="A11" s="4" t="s">
        <v>10</v>
      </c>
      <c r="B11" s="3"/>
      <c r="C11" t="s">
        <v>707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  <c r="C16" s="35" t="s">
        <v>121</v>
      </c>
    </row>
    <row r="17" ht="13.5" customHeight="1">
      <c r="A17" s="4" t="s">
        <v>16</v>
      </c>
      <c r="B17" s="3"/>
      <c r="C17" s="35" t="s">
        <v>708</v>
      </c>
    </row>
    <row r="18" ht="13.5" customHeight="1">
      <c r="A18" s="4"/>
      <c r="B18" s="3"/>
      <c r="C18" s="35" t="s">
        <v>709</v>
      </c>
    </row>
    <row r="19" ht="13.5" customHeight="1">
      <c r="B19" s="3"/>
      <c r="C19" s="35" t="s">
        <v>710</v>
      </c>
    </row>
    <row r="20" ht="13.5" customHeight="1">
      <c r="B20" s="3"/>
      <c r="C20" s="35" t="s">
        <v>711</v>
      </c>
    </row>
    <row r="21" ht="13.5" customHeight="1">
      <c r="B21" s="3"/>
      <c r="C21" s="35" t="s">
        <v>712</v>
      </c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44"/>
      <c r="C26" s="9"/>
      <c r="D26" s="45"/>
      <c r="E26" s="9"/>
      <c r="F26" s="45"/>
      <c r="J26" s="4" t="s">
        <v>18</v>
      </c>
      <c r="K26" s="35">
        <v>14.0</v>
      </c>
      <c r="O26" s="35">
        <v>5.0</v>
      </c>
      <c r="P26" s="35">
        <v>2.0</v>
      </c>
      <c r="Q26" s="35">
        <v>3.0</v>
      </c>
      <c r="R26" s="35">
        <v>3.0</v>
      </c>
      <c r="S26" s="35">
        <v>1.0</v>
      </c>
      <c r="T26" s="11">
        <f t="shared" ref="T26:T28" si="1">SUM(O26:S26)</f>
        <v>14</v>
      </c>
    </row>
    <row r="27" ht="13.5" customHeight="1">
      <c r="A27" s="56"/>
      <c r="B27" s="57" t="s">
        <v>230</v>
      </c>
      <c r="C27" s="56"/>
      <c r="D27" s="57" t="s">
        <v>231</v>
      </c>
      <c r="E27" s="56"/>
      <c r="F27" s="57" t="s">
        <v>713</v>
      </c>
      <c r="J27" s="4" t="s">
        <v>39</v>
      </c>
      <c r="K27" s="35">
        <v>8.0</v>
      </c>
      <c r="O27" s="35">
        <v>3.0</v>
      </c>
      <c r="P27" s="35">
        <v>1.0</v>
      </c>
      <c r="Q27" s="35">
        <v>2.0</v>
      </c>
      <c r="R27" s="35">
        <v>1.0</v>
      </c>
      <c r="S27" s="35">
        <v>1.0</v>
      </c>
      <c r="T27" s="11">
        <f t="shared" si="1"/>
        <v>8</v>
      </c>
    </row>
    <row r="28" ht="13.5" customHeight="1">
      <c r="A28" s="56"/>
      <c r="B28" s="57" t="s">
        <v>714</v>
      </c>
      <c r="C28" s="56"/>
      <c r="D28" s="57" t="s">
        <v>464</v>
      </c>
      <c r="E28" s="56"/>
      <c r="F28" s="57" t="s">
        <v>715</v>
      </c>
      <c r="J28" s="4" t="s">
        <v>43</v>
      </c>
      <c r="K28" s="35">
        <v>11.0</v>
      </c>
      <c r="O28" s="35">
        <v>2.0</v>
      </c>
      <c r="P28" s="35">
        <v>2.0</v>
      </c>
      <c r="Q28" s="35">
        <v>4.0</v>
      </c>
      <c r="R28" s="35">
        <v>3.0</v>
      </c>
      <c r="T28" s="11">
        <f t="shared" si="1"/>
        <v>11</v>
      </c>
    </row>
    <row r="29" ht="13.5" customHeight="1">
      <c r="A29" s="56"/>
      <c r="B29" s="57" t="s">
        <v>161</v>
      </c>
      <c r="C29" s="56"/>
      <c r="D29" s="57" t="s">
        <v>614</v>
      </c>
      <c r="E29" s="56"/>
      <c r="F29" s="57" t="s">
        <v>716</v>
      </c>
      <c r="J29" s="12" t="s">
        <v>32</v>
      </c>
      <c r="K29" s="12">
        <f>SUM(K26:K28)</f>
        <v>33</v>
      </c>
      <c r="L29" s="12"/>
      <c r="M29" s="12"/>
      <c r="N29" s="12"/>
      <c r="O29" s="12">
        <f t="shared" ref="O29:T29" si="2">SUM(O26:O28)</f>
        <v>10</v>
      </c>
      <c r="P29" s="12">
        <f t="shared" si="2"/>
        <v>5</v>
      </c>
      <c r="Q29" s="12">
        <f t="shared" si="2"/>
        <v>9</v>
      </c>
      <c r="R29" s="12">
        <f t="shared" si="2"/>
        <v>7</v>
      </c>
      <c r="S29" s="12">
        <f t="shared" si="2"/>
        <v>2</v>
      </c>
      <c r="T29" s="13">
        <f t="shared" si="2"/>
        <v>33</v>
      </c>
    </row>
    <row r="30" ht="13.5" customHeight="1">
      <c r="A30" s="56"/>
      <c r="B30" s="57" t="s">
        <v>201</v>
      </c>
      <c r="C30" s="56"/>
      <c r="D30" s="57" t="s">
        <v>203</v>
      </c>
      <c r="E30" s="56"/>
      <c r="F30" s="57" t="s">
        <v>716</v>
      </c>
      <c r="J30" s="4"/>
      <c r="T30" s="31"/>
    </row>
    <row r="31" ht="13.5" customHeight="1">
      <c r="A31" s="56"/>
      <c r="B31" s="57" t="s">
        <v>652</v>
      </c>
      <c r="C31" s="56"/>
      <c r="D31" s="57" t="s">
        <v>653</v>
      </c>
      <c r="E31" s="56"/>
      <c r="F31" s="57" t="s">
        <v>717</v>
      </c>
      <c r="J31" s="4"/>
      <c r="T31" s="31"/>
    </row>
    <row r="32" ht="13.5" customHeight="1">
      <c r="A32" s="56"/>
      <c r="B32" s="57" t="s">
        <v>50</v>
      </c>
      <c r="C32" s="56"/>
      <c r="D32" s="57" t="s">
        <v>51</v>
      </c>
      <c r="E32" s="56"/>
      <c r="F32" s="57" t="s">
        <v>718</v>
      </c>
      <c r="J32" s="4"/>
      <c r="T32" s="31"/>
    </row>
    <row r="33" ht="13.5" customHeight="1">
      <c r="A33" s="56"/>
      <c r="B33" s="57" t="s">
        <v>279</v>
      </c>
      <c r="C33" s="56"/>
      <c r="D33" s="57" t="s">
        <v>719</v>
      </c>
      <c r="E33" s="56"/>
      <c r="F33" s="57" t="s">
        <v>720</v>
      </c>
      <c r="T33" s="31"/>
    </row>
    <row r="34" ht="13.5" customHeight="1">
      <c r="A34" s="56"/>
      <c r="B34" s="57" t="s">
        <v>24</v>
      </c>
      <c r="C34" s="56"/>
      <c r="D34" s="57" t="s">
        <v>25</v>
      </c>
      <c r="E34" s="56"/>
      <c r="F34" s="57" t="s">
        <v>715</v>
      </c>
      <c r="T34" s="31"/>
    </row>
    <row r="35" ht="13.5" customHeight="1">
      <c r="A35" s="56"/>
      <c r="B35" s="57" t="s">
        <v>721</v>
      </c>
      <c r="C35" s="56"/>
      <c r="D35" s="57" t="s">
        <v>722</v>
      </c>
      <c r="E35" s="56"/>
      <c r="F35" s="57" t="s">
        <v>723</v>
      </c>
      <c r="T35" s="31"/>
    </row>
    <row r="36" ht="13.5" customHeight="1">
      <c r="A36" s="56"/>
      <c r="B36" s="57" t="s">
        <v>63</v>
      </c>
      <c r="C36" s="56"/>
      <c r="D36" s="57" t="s">
        <v>724</v>
      </c>
      <c r="E36" s="56"/>
      <c r="F36" s="57" t="s">
        <v>725</v>
      </c>
      <c r="T36" s="31"/>
    </row>
    <row r="37" ht="13.5" customHeight="1">
      <c r="A37" s="56"/>
      <c r="B37" s="57" t="s">
        <v>726</v>
      </c>
      <c r="C37" s="56"/>
      <c r="D37" s="57" t="s">
        <v>727</v>
      </c>
      <c r="E37" s="56"/>
      <c r="F37" s="57" t="s">
        <v>728</v>
      </c>
      <c r="T37" s="31"/>
    </row>
    <row r="38" ht="13.5" customHeight="1">
      <c r="A38" s="56"/>
      <c r="B38" s="57" t="s">
        <v>729</v>
      </c>
      <c r="C38" s="56"/>
      <c r="D38" s="57" t="s">
        <v>730</v>
      </c>
      <c r="E38" s="56"/>
      <c r="F38" s="57" t="s">
        <v>731</v>
      </c>
      <c r="T38" s="31"/>
    </row>
    <row r="39" ht="13.5" customHeight="1">
      <c r="A39" s="56"/>
      <c r="B39" s="57" t="s">
        <v>729</v>
      </c>
      <c r="C39" s="56"/>
      <c r="D39" s="57" t="s">
        <v>732</v>
      </c>
      <c r="E39" s="56"/>
      <c r="F39" s="57" t="s">
        <v>733</v>
      </c>
      <c r="T39" s="31"/>
    </row>
    <row r="40" ht="13.5" customHeight="1">
      <c r="A40" s="56"/>
      <c r="B40" s="57" t="s">
        <v>734</v>
      </c>
      <c r="C40" s="56"/>
      <c r="D40" s="57" t="s">
        <v>48</v>
      </c>
      <c r="E40" s="56"/>
      <c r="F40" s="57" t="s">
        <v>735</v>
      </c>
      <c r="T40" s="31"/>
    </row>
    <row r="41" ht="13.5" customHeight="1">
      <c r="A41" s="14" t="s">
        <v>39</v>
      </c>
      <c r="B41" s="16"/>
      <c r="C41" s="16"/>
      <c r="D41" s="16"/>
      <c r="E41" s="16"/>
      <c r="F41" s="16"/>
    </row>
    <row r="42" ht="13.5" customHeight="1">
      <c r="A42" s="58"/>
      <c r="B42" s="59" t="s">
        <v>33</v>
      </c>
      <c r="C42" s="58"/>
      <c r="D42" s="59" t="s">
        <v>34</v>
      </c>
      <c r="E42" s="58"/>
      <c r="F42" s="59" t="s">
        <v>713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ht="13.5" customHeight="1">
      <c r="A43" s="58"/>
      <c r="B43" s="59" t="s">
        <v>672</v>
      </c>
      <c r="C43" s="58"/>
      <c r="D43" s="59" t="s">
        <v>666</v>
      </c>
      <c r="E43" s="58"/>
      <c r="F43" s="59" t="s">
        <v>717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ht="13.5" customHeight="1">
      <c r="A44" s="58"/>
      <c r="B44" s="59" t="s">
        <v>736</v>
      </c>
      <c r="C44" s="58"/>
      <c r="D44" s="59" t="s">
        <v>642</v>
      </c>
      <c r="E44" s="58"/>
      <c r="F44" s="59" t="s">
        <v>737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ht="13.5" customHeight="1">
      <c r="A45" s="58"/>
      <c r="B45" s="59" t="s">
        <v>621</v>
      </c>
      <c r="C45" s="58"/>
      <c r="D45" s="59" t="s">
        <v>622</v>
      </c>
      <c r="E45" s="58"/>
      <c r="F45" s="59" t="s">
        <v>738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ht="13.5" customHeight="1">
      <c r="A46" s="58"/>
      <c r="B46" s="59" t="s">
        <v>739</v>
      </c>
      <c r="C46" s="58"/>
      <c r="D46" s="59" t="s">
        <v>740</v>
      </c>
      <c r="E46" s="58"/>
      <c r="F46" s="60" t="s">
        <v>741</v>
      </c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ht="13.5" customHeight="1">
      <c r="A47" s="58"/>
      <c r="B47" s="59" t="s">
        <v>729</v>
      </c>
      <c r="C47" s="58"/>
      <c r="D47" s="59" t="s">
        <v>742</v>
      </c>
      <c r="E47" s="58"/>
      <c r="F47" s="59" t="s">
        <v>743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ht="13.5" customHeight="1">
      <c r="A48" s="58"/>
      <c r="B48" s="59" t="s">
        <v>726</v>
      </c>
      <c r="C48" s="58"/>
      <c r="D48" s="59" t="s">
        <v>744</v>
      </c>
      <c r="E48" s="58"/>
      <c r="F48" s="59" t="s">
        <v>745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ht="13.5" customHeight="1">
      <c r="A49" s="58"/>
      <c r="B49" s="59" t="s">
        <v>652</v>
      </c>
      <c r="C49" s="58"/>
      <c r="D49" s="59" t="s">
        <v>653</v>
      </c>
      <c r="E49" s="58"/>
      <c r="F49" s="59" t="s">
        <v>725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ht="13.5" customHeight="1">
      <c r="B50" s="3"/>
    </row>
    <row r="51" ht="13.5" customHeight="1">
      <c r="B51" s="3"/>
      <c r="J51" s="4" t="s">
        <v>21</v>
      </c>
      <c r="K51" s="4" t="s">
        <v>95</v>
      </c>
      <c r="L51" s="4"/>
      <c r="M51" s="4"/>
      <c r="N51" s="4"/>
      <c r="O51" s="4"/>
      <c r="P51" s="4"/>
      <c r="Q51" s="4"/>
      <c r="S51" s="4"/>
      <c r="T51" s="4"/>
    </row>
    <row r="52" ht="13.5" customHeight="1">
      <c r="B52" s="3"/>
      <c r="K52" s="20" t="s">
        <v>99</v>
      </c>
      <c r="M52" s="20" t="s">
        <v>18</v>
      </c>
      <c r="N52" s="21" t="s">
        <v>100</v>
      </c>
      <c r="O52" s="20" t="s">
        <v>39</v>
      </c>
      <c r="P52" s="21" t="s">
        <v>100</v>
      </c>
      <c r="Q52" s="20" t="s">
        <v>43</v>
      </c>
      <c r="R52" s="21" t="s">
        <v>100</v>
      </c>
      <c r="S52" s="4"/>
      <c r="T52" s="4"/>
    </row>
    <row r="53" ht="13.5" customHeight="1">
      <c r="B53" s="3"/>
      <c r="J53" s="20" t="s">
        <v>30</v>
      </c>
      <c r="L53" s="35">
        <v>8.0</v>
      </c>
      <c r="M53" s="50">
        <v>3.0</v>
      </c>
      <c r="N53" s="23">
        <f t="shared" ref="N53:N56" si="3">M53/L53*100</f>
        <v>37.5</v>
      </c>
      <c r="O53" s="50">
        <v>1.0</v>
      </c>
      <c r="P53" s="23">
        <f t="shared" ref="P53:P56" si="4">O53/L53*100</f>
        <v>12.5</v>
      </c>
      <c r="Q53" s="50">
        <v>3.0</v>
      </c>
      <c r="R53" s="23">
        <f t="shared" ref="R53:R56" si="5">Q53/L53*100</f>
        <v>37.5</v>
      </c>
      <c r="S53" s="4"/>
      <c r="T53" s="4"/>
    </row>
    <row r="54" ht="13.5" customHeight="1">
      <c r="A54" s="17" t="s">
        <v>43</v>
      </c>
      <c r="B54" s="18"/>
      <c r="C54" s="19"/>
      <c r="D54" s="19"/>
      <c r="E54" s="19"/>
      <c r="F54" s="19"/>
      <c r="J54" s="20" t="s">
        <v>29</v>
      </c>
      <c r="L54" s="35">
        <v>8.0</v>
      </c>
      <c r="M54" s="50">
        <v>3.0</v>
      </c>
      <c r="N54" s="23">
        <f t="shared" si="3"/>
        <v>37.5</v>
      </c>
      <c r="O54" s="50">
        <v>2.0</v>
      </c>
      <c r="P54" s="23">
        <f t="shared" si="4"/>
        <v>25</v>
      </c>
      <c r="Q54" s="50">
        <v>4.0</v>
      </c>
      <c r="R54" s="23">
        <f t="shared" si="5"/>
        <v>50</v>
      </c>
    </row>
    <row r="55" ht="13.5" customHeight="1">
      <c r="A55" s="51"/>
      <c r="B55" s="53" t="s">
        <v>150</v>
      </c>
      <c r="C55" s="51"/>
      <c r="D55" s="53" t="s">
        <v>246</v>
      </c>
      <c r="E55" s="51"/>
      <c r="F55" s="53" t="s">
        <v>746</v>
      </c>
      <c r="J55" s="20" t="s">
        <v>27</v>
      </c>
      <c r="L55" s="35">
        <v>14.0</v>
      </c>
      <c r="M55" s="50">
        <v>5.0</v>
      </c>
      <c r="N55" s="23">
        <f t="shared" si="3"/>
        <v>35.71428571</v>
      </c>
      <c r="O55" s="50">
        <v>3.0</v>
      </c>
      <c r="P55" s="23">
        <f t="shared" si="4"/>
        <v>21.42857143</v>
      </c>
      <c r="Q55" s="50">
        <v>2.0</v>
      </c>
      <c r="R55" s="23">
        <f t="shared" si="5"/>
        <v>14.28571429</v>
      </c>
    </row>
    <row r="56" ht="13.5" customHeight="1">
      <c r="A56" s="51"/>
      <c r="B56" s="53" t="s">
        <v>697</v>
      </c>
      <c r="C56" s="51"/>
      <c r="D56" s="53" t="s">
        <v>244</v>
      </c>
      <c r="E56" s="51"/>
      <c r="F56" s="53" t="s">
        <v>716</v>
      </c>
      <c r="J56" s="20" t="s">
        <v>107</v>
      </c>
      <c r="L56" s="35">
        <v>2.0</v>
      </c>
      <c r="M56" s="50">
        <v>1.0</v>
      </c>
      <c r="N56" s="23">
        <f t="shared" si="3"/>
        <v>50</v>
      </c>
      <c r="O56" s="50">
        <v>1.0</v>
      </c>
      <c r="P56" s="23">
        <f t="shared" si="4"/>
        <v>50</v>
      </c>
      <c r="Q56" s="22"/>
      <c r="R56" s="23">
        <f t="shared" si="5"/>
        <v>0</v>
      </c>
    </row>
    <row r="57" ht="13.5" customHeight="1">
      <c r="A57" s="51"/>
      <c r="B57" s="53" t="s">
        <v>154</v>
      </c>
      <c r="C57" s="51"/>
      <c r="D57" s="53" t="s">
        <v>747</v>
      </c>
      <c r="E57" s="51"/>
      <c r="F57" s="53" t="s">
        <v>725</v>
      </c>
      <c r="J57" s="20" t="s">
        <v>110</v>
      </c>
      <c r="K57" t="s">
        <v>142</v>
      </c>
    </row>
    <row r="58" ht="13.5" customHeight="1">
      <c r="A58" s="51"/>
      <c r="B58" s="53" t="s">
        <v>659</v>
      </c>
      <c r="C58" s="51"/>
      <c r="D58" s="53" t="s">
        <v>748</v>
      </c>
      <c r="E58" s="51"/>
      <c r="F58" s="53" t="s">
        <v>717</v>
      </c>
    </row>
    <row r="59" ht="13.5" customHeight="1">
      <c r="A59" s="51"/>
      <c r="B59" s="53" t="s">
        <v>158</v>
      </c>
      <c r="C59" s="51"/>
      <c r="D59" s="53" t="s">
        <v>749</v>
      </c>
      <c r="E59" s="51"/>
      <c r="F59" s="53" t="s">
        <v>717</v>
      </c>
    </row>
    <row r="60" ht="13.5" customHeight="1">
      <c r="A60" s="51"/>
      <c r="B60" s="53" t="s">
        <v>63</v>
      </c>
      <c r="C60" s="51"/>
      <c r="D60" s="53" t="s">
        <v>724</v>
      </c>
      <c r="E60" s="51"/>
      <c r="F60" s="53" t="s">
        <v>717</v>
      </c>
    </row>
    <row r="61" ht="13.5" customHeight="1">
      <c r="A61" s="51"/>
      <c r="B61" s="53" t="s">
        <v>147</v>
      </c>
      <c r="C61" s="51"/>
      <c r="D61" s="53" t="s">
        <v>255</v>
      </c>
      <c r="E61" s="51"/>
      <c r="F61" s="53" t="s">
        <v>750</v>
      </c>
    </row>
    <row r="62" ht="13.5" customHeight="1">
      <c r="A62" s="51"/>
      <c r="B62" s="53" t="s">
        <v>169</v>
      </c>
      <c r="C62" s="51"/>
      <c r="D62" s="53" t="s">
        <v>244</v>
      </c>
      <c r="E62" s="51"/>
      <c r="F62" s="53" t="s">
        <v>720</v>
      </c>
    </row>
    <row r="63" ht="13.5" customHeight="1">
      <c r="A63" s="51"/>
      <c r="B63" s="53" t="s">
        <v>652</v>
      </c>
      <c r="C63" s="51"/>
      <c r="D63" s="53" t="s">
        <v>653</v>
      </c>
      <c r="E63" s="51"/>
      <c r="F63" s="53" t="s">
        <v>738</v>
      </c>
    </row>
    <row r="64" ht="13.5" customHeight="1">
      <c r="A64" s="51"/>
      <c r="B64" s="53" t="s">
        <v>152</v>
      </c>
      <c r="C64" s="51"/>
      <c r="D64" s="53" t="s">
        <v>751</v>
      </c>
      <c r="E64" s="51"/>
      <c r="F64" s="53" t="s">
        <v>725</v>
      </c>
    </row>
    <row r="65" ht="13.5" customHeight="1">
      <c r="A65" s="51"/>
      <c r="B65" s="53" t="s">
        <v>721</v>
      </c>
      <c r="C65" s="51"/>
      <c r="D65" s="53" t="s">
        <v>752</v>
      </c>
      <c r="E65" s="51"/>
      <c r="F65" s="53" t="s">
        <v>743</v>
      </c>
    </row>
    <row r="66" ht="13.5" customHeight="1">
      <c r="A66" s="51"/>
      <c r="B66" s="53" t="s">
        <v>721</v>
      </c>
      <c r="C66" s="51"/>
      <c r="D66" s="53" t="s">
        <v>753</v>
      </c>
      <c r="E66" s="51"/>
      <c r="F66" s="53" t="s">
        <v>733</v>
      </c>
    </row>
    <row r="67" ht="13.5" customHeight="1">
      <c r="A67" s="51"/>
      <c r="B67" s="53" t="s">
        <v>729</v>
      </c>
      <c r="C67" s="51"/>
      <c r="D67" s="53" t="s">
        <v>754</v>
      </c>
      <c r="E67" s="51"/>
      <c r="F67" s="53" t="s">
        <v>755</v>
      </c>
    </row>
    <row r="68" ht="13.5" customHeight="1">
      <c r="A68" s="4" t="s">
        <v>106</v>
      </c>
      <c r="B68" s="35"/>
      <c r="F68" s="35"/>
    </row>
    <row r="69" ht="13.5" customHeight="1">
      <c r="B69" s="4" t="s">
        <v>108</v>
      </c>
      <c r="D69" s="4" t="s">
        <v>109</v>
      </c>
    </row>
    <row r="70" ht="13.5" customHeight="1">
      <c r="B70" s="61" t="s">
        <v>147</v>
      </c>
      <c r="D70" s="35" t="s">
        <v>279</v>
      </c>
    </row>
    <row r="71" ht="13.5" customHeight="1">
      <c r="B71" s="35" t="s">
        <v>756</v>
      </c>
      <c r="D71" s="35" t="s">
        <v>673</v>
      </c>
    </row>
    <row r="72" ht="13.5" customHeight="1">
      <c r="B72" s="35" t="s">
        <v>757</v>
      </c>
      <c r="D72" s="35" t="s">
        <v>678</v>
      </c>
    </row>
    <row r="73" ht="13.5" customHeight="1">
      <c r="B73" s="35" t="s">
        <v>230</v>
      </c>
      <c r="D73" s="35" t="s">
        <v>672</v>
      </c>
    </row>
    <row r="74" ht="13.5" customHeight="1">
      <c r="B74" s="35" t="s">
        <v>89</v>
      </c>
      <c r="D74" s="35" t="s">
        <v>145</v>
      </c>
    </row>
    <row r="75" ht="13.5" customHeight="1">
      <c r="B75" s="35" t="s">
        <v>157</v>
      </c>
      <c r="D75" s="35" t="s">
        <v>758</v>
      </c>
    </row>
    <row r="76" ht="13.5" customHeight="1">
      <c r="B76" s="35" t="s">
        <v>689</v>
      </c>
      <c r="D76" s="35" t="s">
        <v>154</v>
      </c>
    </row>
    <row r="77" ht="13.5" customHeight="1">
      <c r="B77" s="35" t="s">
        <v>161</v>
      </c>
      <c r="D77" s="35" t="s">
        <v>173</v>
      </c>
    </row>
    <row r="78" ht="13.5" customHeight="1">
      <c r="B78" s="35" t="s">
        <v>50</v>
      </c>
      <c r="D78" s="35" t="s">
        <v>759</v>
      </c>
    </row>
    <row r="79" ht="13.5" customHeight="1">
      <c r="B79" s="35" t="s">
        <v>96</v>
      </c>
      <c r="D79" s="35" t="s">
        <v>659</v>
      </c>
    </row>
    <row r="80" ht="13.5" customHeight="1">
      <c r="B80" s="35" t="s">
        <v>171</v>
      </c>
      <c r="D80" s="35" t="s">
        <v>673</v>
      </c>
    </row>
    <row r="81" ht="13.5" customHeight="1">
      <c r="B81" s="35" t="s">
        <v>143</v>
      </c>
      <c r="D81" s="35" t="s">
        <v>672</v>
      </c>
    </row>
    <row r="82" ht="13.5" customHeight="1">
      <c r="B82" s="35" t="s">
        <v>165</v>
      </c>
      <c r="D82" s="35" t="s">
        <v>760</v>
      </c>
    </row>
    <row r="83" ht="13.5" customHeight="1">
      <c r="B83" s="35" t="s">
        <v>288</v>
      </c>
      <c r="D83" s="35" t="s">
        <v>659</v>
      </c>
    </row>
    <row r="84" ht="13.5" customHeight="1">
      <c r="B84" s="35" t="s">
        <v>687</v>
      </c>
      <c r="D84" s="35" t="s">
        <v>671</v>
      </c>
    </row>
    <row r="85" ht="13.5" customHeight="1">
      <c r="B85" s="35" t="s">
        <v>172</v>
      </c>
      <c r="D85" s="35" t="s">
        <v>163</v>
      </c>
    </row>
    <row r="86" ht="13.5" customHeight="1">
      <c r="B86" s="35" t="s">
        <v>24</v>
      </c>
      <c r="D86" s="35" t="s">
        <v>152</v>
      </c>
    </row>
    <row r="87" ht="13.5" customHeight="1">
      <c r="B87" s="35" t="s">
        <v>697</v>
      </c>
      <c r="D87" s="35" t="s">
        <v>169</v>
      </c>
    </row>
    <row r="88" ht="13.5" customHeight="1">
      <c r="B88" s="35" t="s">
        <v>150</v>
      </c>
      <c r="D88" s="35" t="s">
        <v>761</v>
      </c>
    </row>
    <row r="89" ht="13.5" customHeight="1">
      <c r="B89" s="35" t="s">
        <v>762</v>
      </c>
      <c r="D89" s="35" t="s">
        <v>151</v>
      </c>
    </row>
    <row r="90" ht="13.5" customHeight="1">
      <c r="B90" s="35" t="s">
        <v>33</v>
      </c>
      <c r="D90" s="35" t="s">
        <v>621</v>
      </c>
    </row>
    <row r="91" ht="13.5" customHeight="1">
      <c r="B91" s="35" t="s">
        <v>763</v>
      </c>
      <c r="D91" s="35" t="s">
        <v>169</v>
      </c>
    </row>
    <row r="92" ht="13.5" customHeight="1">
      <c r="B92" s="35" t="s">
        <v>160</v>
      </c>
      <c r="D92" s="35" t="s">
        <v>652</v>
      </c>
    </row>
    <row r="93" ht="13.5" customHeight="1">
      <c r="B93" s="35" t="s">
        <v>201</v>
      </c>
      <c r="D93" s="35" t="s">
        <v>158</v>
      </c>
    </row>
    <row r="94" ht="13.5" customHeight="1">
      <c r="B94" s="35" t="s">
        <v>764</v>
      </c>
      <c r="D94" s="35" t="s">
        <v>765</v>
      </c>
    </row>
    <row r="95" ht="13.5" customHeight="1">
      <c r="B95" s="35" t="s">
        <v>56</v>
      </c>
      <c r="D95" s="35" t="s">
        <v>63</v>
      </c>
    </row>
    <row r="96" ht="13.5" customHeight="1">
      <c r="B96" s="3"/>
      <c r="D96" s="35" t="s">
        <v>691</v>
      </c>
    </row>
    <row r="97" ht="13.5" customHeight="1">
      <c r="B97" s="3"/>
      <c r="D97" s="35" t="s">
        <v>766</v>
      </c>
    </row>
    <row r="98" ht="13.5" customHeight="1">
      <c r="B98" s="3"/>
      <c r="D98" s="35" t="s">
        <v>767</v>
      </c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  <row r="1001" ht="13.5" customHeight="1">
      <c r="B1001" s="3"/>
    </row>
    <row r="1002" ht="13.5" customHeight="1">
      <c r="B1002" s="3"/>
    </row>
    <row r="1003" ht="13.5" customHeight="1">
      <c r="B1003" s="3"/>
    </row>
    <row r="1004" ht="13.5" customHeight="1">
      <c r="B1004" s="3"/>
    </row>
    <row r="1005" ht="13.5" customHeight="1">
      <c r="B1005" s="3"/>
    </row>
    <row r="1006" ht="13.5" customHeight="1">
      <c r="B1006" s="3"/>
    </row>
    <row r="1007" ht="13.5" customHeight="1">
      <c r="B1007" s="3"/>
    </row>
    <row r="1008" ht="13.5" customHeight="1">
      <c r="B1008" s="3"/>
    </row>
    <row r="1009" ht="13.5" customHeight="1">
      <c r="B1009" s="3"/>
    </row>
    <row r="1010" ht="13.5" customHeight="1">
      <c r="B1010" s="3"/>
    </row>
    <row r="1011" ht="13.5" customHeight="1">
      <c r="B1011" s="3"/>
    </row>
    <row r="1012" ht="13.5" customHeight="1">
      <c r="B1012" s="3"/>
    </row>
    <row r="1013" ht="13.5" customHeight="1">
      <c r="B1013" s="3"/>
    </row>
    <row r="1014" ht="13.5" customHeight="1">
      <c r="B1014" s="3"/>
    </row>
    <row r="1015" ht="13.5" customHeight="1">
      <c r="B1015" s="3"/>
    </row>
    <row r="1016" ht="13.5" customHeight="1">
      <c r="B1016" s="3"/>
    </row>
    <row r="1017" ht="13.5" customHeight="1">
      <c r="B1017" s="3"/>
    </row>
    <row r="1018" ht="13.5" customHeight="1">
      <c r="B1018" s="3"/>
    </row>
    <row r="1019" ht="13.5" customHeight="1">
      <c r="B1019" s="3"/>
    </row>
    <row r="1020" ht="13.5" customHeight="1">
      <c r="B1020" s="3"/>
    </row>
    <row r="1021" ht="13.5" customHeight="1">
      <c r="B1021" s="3"/>
    </row>
    <row r="1022" ht="13.5" customHeight="1">
      <c r="B1022" s="3"/>
    </row>
    <row r="1023" ht="13.5" customHeight="1">
      <c r="B1023" s="3"/>
    </row>
    <row r="1024" ht="13.5" customHeight="1">
      <c r="B1024" s="3"/>
    </row>
    <row r="1025" ht="13.5" customHeight="1">
      <c r="B1025" s="3"/>
    </row>
    <row r="1026" ht="13.5" customHeight="1">
      <c r="B1026" s="3"/>
    </row>
    <row r="1027" ht="13.5" customHeight="1">
      <c r="B1027" s="3"/>
    </row>
    <row r="1028" ht="13.5" customHeight="1">
      <c r="B1028" s="3"/>
    </row>
    <row r="1029" ht="13.5" customHeight="1">
      <c r="B1029" s="3"/>
    </row>
    <row r="1030" ht="13.5" customHeight="1">
      <c r="B1030" s="3"/>
    </row>
    <row r="1031" ht="13.5" customHeight="1">
      <c r="B1031" s="3"/>
    </row>
    <row r="1032" ht="13.5" customHeight="1">
      <c r="B1032" s="3"/>
    </row>
    <row r="1033" ht="13.5" customHeight="1">
      <c r="B1033" s="3"/>
    </row>
    <row r="1034" ht="13.5" customHeight="1">
      <c r="B1034" s="3"/>
    </row>
    <row r="1035" ht="13.5" customHeight="1">
      <c r="B1035" s="3"/>
    </row>
    <row r="1036" ht="13.5" customHeight="1">
      <c r="B1036" s="3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4.86"/>
    <col customWidth="1" min="3" max="3" width="8.86"/>
    <col customWidth="1" min="4" max="4" width="17.43"/>
    <col customWidth="1" min="5" max="5" width="24.29"/>
    <col customWidth="1" min="6" max="6" width="17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2011.0</v>
      </c>
    </row>
    <row r="4" ht="13.5" customHeight="1">
      <c r="A4" s="4" t="s">
        <v>2</v>
      </c>
      <c r="B4" s="3"/>
      <c r="C4" t="s">
        <v>111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113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115</v>
      </c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117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C14" t="s">
        <v>119</v>
      </c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121</v>
      </c>
    </row>
    <row r="17" ht="13.5" customHeight="1">
      <c r="A17" s="4" t="s">
        <v>16</v>
      </c>
      <c r="B17" s="3"/>
      <c r="C17" t="s">
        <v>123</v>
      </c>
    </row>
    <row r="18" ht="13.5" customHeight="1">
      <c r="A18" s="4"/>
      <c r="B18" s="3"/>
      <c r="C18" t="s">
        <v>125</v>
      </c>
    </row>
    <row r="19" ht="13.5" customHeight="1">
      <c r="B19" s="3"/>
      <c r="C19" t="s">
        <v>127</v>
      </c>
    </row>
    <row r="20" ht="13.5" customHeight="1">
      <c r="B20" s="3"/>
      <c r="C20" t="s">
        <v>129</v>
      </c>
    </row>
    <row r="21" ht="13.5" customHeight="1">
      <c r="B21" s="3"/>
      <c r="C21" t="s">
        <v>130</v>
      </c>
    </row>
    <row r="22" ht="13.5" customHeight="1">
      <c r="B22" s="3"/>
      <c r="C22" t="s">
        <v>132</v>
      </c>
    </row>
    <row r="23" ht="13.5" customHeight="1">
      <c r="B23" s="3"/>
    </row>
    <row r="24" ht="13.5" customHeight="1">
      <c r="A24" s="4" t="s">
        <v>17</v>
      </c>
      <c r="B24" s="3"/>
    </row>
    <row r="25" ht="13.5" customHeight="1">
      <c r="A25" s="6" t="s">
        <v>18</v>
      </c>
      <c r="B25" s="7" t="s">
        <v>19</v>
      </c>
      <c r="C25" s="8"/>
      <c r="D25" s="8" t="s">
        <v>20</v>
      </c>
      <c r="E25" s="8"/>
      <c r="F25" s="8" t="s">
        <v>21</v>
      </c>
      <c r="G25" s="9"/>
      <c r="I25" s="4"/>
      <c r="J25" s="4" t="s">
        <v>22</v>
      </c>
      <c r="K25" s="4"/>
      <c r="L25" s="4"/>
      <c r="M25" s="4"/>
      <c r="N25" s="4" t="s">
        <v>23</v>
      </c>
      <c r="O25" s="4"/>
      <c r="P25" s="4"/>
      <c r="Q25" s="4"/>
      <c r="R25" s="4"/>
      <c r="S25" s="4"/>
    </row>
    <row r="26" ht="13.5" customHeight="1">
      <c r="A26" s="6"/>
      <c r="B26" s="9" t="s">
        <v>134</v>
      </c>
      <c r="C26" s="9"/>
      <c r="D26" s="9" t="s">
        <v>135</v>
      </c>
      <c r="E26" s="9"/>
      <c r="F26" s="9" t="s">
        <v>42</v>
      </c>
      <c r="G26" s="9"/>
      <c r="N26" s="4" t="s">
        <v>27</v>
      </c>
      <c r="O26" s="4" t="s">
        <v>28</v>
      </c>
      <c r="P26" s="4" t="s">
        <v>29</v>
      </c>
      <c r="Q26" s="4" t="s">
        <v>30</v>
      </c>
      <c r="R26" s="4" t="s">
        <v>31</v>
      </c>
      <c r="S26" s="10" t="s">
        <v>32</v>
      </c>
    </row>
    <row r="27" ht="13.5" customHeight="1">
      <c r="A27" s="6"/>
      <c r="B27" s="9" t="s">
        <v>77</v>
      </c>
      <c r="C27" s="9"/>
      <c r="D27" s="9" t="s">
        <v>78</v>
      </c>
      <c r="E27" s="9"/>
      <c r="F27" s="9" t="s">
        <v>85</v>
      </c>
      <c r="G27" s="9"/>
      <c r="I27" s="4" t="s">
        <v>18</v>
      </c>
      <c r="J27">
        <v>20.0</v>
      </c>
      <c r="N27">
        <v>4.0</v>
      </c>
      <c r="O27">
        <v>2.0</v>
      </c>
      <c r="P27">
        <v>6.0</v>
      </c>
      <c r="Q27">
        <v>7.0</v>
      </c>
      <c r="R27">
        <v>1.0</v>
      </c>
      <c r="S27" s="10">
        <f t="shared" ref="S27:S29" si="1">SUM(N27:R27)</f>
        <v>20</v>
      </c>
    </row>
    <row r="28" ht="13.5" customHeight="1">
      <c r="A28" s="6"/>
      <c r="B28" s="9" t="s">
        <v>136</v>
      </c>
      <c r="C28" s="9"/>
      <c r="D28" s="9" t="s">
        <v>137</v>
      </c>
      <c r="E28" s="9"/>
      <c r="F28" s="9" t="s">
        <v>38</v>
      </c>
      <c r="G28" s="9"/>
      <c r="I28" s="4" t="s">
        <v>39</v>
      </c>
      <c r="J28">
        <v>12.0</v>
      </c>
      <c r="N28">
        <v>4.0</v>
      </c>
      <c r="O28">
        <v>4.0</v>
      </c>
      <c r="P28">
        <v>2.0</v>
      </c>
      <c r="Q28">
        <v>2.0</v>
      </c>
      <c r="R28">
        <v>0.0</v>
      </c>
      <c r="S28" s="10">
        <f t="shared" si="1"/>
        <v>12</v>
      </c>
    </row>
    <row r="29" ht="13.5" customHeight="1">
      <c r="A29" s="6"/>
      <c r="B29" s="9" t="s">
        <v>77</v>
      </c>
      <c r="C29" s="9"/>
      <c r="D29" s="9" t="s">
        <v>78</v>
      </c>
      <c r="E29" s="9"/>
      <c r="F29" s="9" t="s">
        <v>138</v>
      </c>
      <c r="G29" s="9"/>
      <c r="I29" s="4" t="s">
        <v>43</v>
      </c>
      <c r="J29">
        <v>10.0</v>
      </c>
      <c r="N29">
        <v>4.0</v>
      </c>
      <c r="O29">
        <v>5.0</v>
      </c>
      <c r="P29">
        <v>0.0</v>
      </c>
      <c r="Q29">
        <v>1.0</v>
      </c>
      <c r="R29">
        <v>0.0</v>
      </c>
      <c r="S29" s="10">
        <f t="shared" si="1"/>
        <v>10</v>
      </c>
    </row>
    <row r="30" ht="13.5" customHeight="1">
      <c r="A30" s="6"/>
      <c r="B30" s="9" t="s">
        <v>139</v>
      </c>
      <c r="C30" s="9"/>
      <c r="D30" s="9" t="s">
        <v>140</v>
      </c>
      <c r="E30" s="9"/>
      <c r="F30" s="9" t="s">
        <v>141</v>
      </c>
      <c r="G30" s="9"/>
      <c r="I30" s="12" t="s">
        <v>32</v>
      </c>
      <c r="J30" s="12">
        <f>SUM(J27:J29)</f>
        <v>42</v>
      </c>
      <c r="K30" s="12"/>
      <c r="L30" s="12"/>
      <c r="M30" s="12"/>
      <c r="N30" s="12">
        <f t="shared" ref="N30:S30" si="2">SUM(N27:N29)</f>
        <v>12</v>
      </c>
      <c r="O30" s="12">
        <f t="shared" si="2"/>
        <v>11</v>
      </c>
      <c r="P30" s="12">
        <f t="shared" si="2"/>
        <v>8</v>
      </c>
      <c r="Q30" s="12">
        <f t="shared" si="2"/>
        <v>10</v>
      </c>
      <c r="R30" s="12">
        <f t="shared" si="2"/>
        <v>1</v>
      </c>
      <c r="S30" s="13">
        <f t="shared" si="2"/>
        <v>42</v>
      </c>
    </row>
    <row r="31" ht="13.5" customHeight="1">
      <c r="A31" s="6"/>
      <c r="B31" s="9" t="s">
        <v>86</v>
      </c>
      <c r="C31" s="9"/>
      <c r="D31" s="9" t="s">
        <v>178</v>
      </c>
      <c r="E31" s="9"/>
      <c r="F31" s="9" t="s">
        <v>179</v>
      </c>
      <c r="G31" s="9"/>
    </row>
    <row r="32" ht="13.5" customHeight="1">
      <c r="A32" s="6"/>
      <c r="B32" s="9" t="s">
        <v>44</v>
      </c>
      <c r="C32" s="9"/>
      <c r="D32" s="9" t="s">
        <v>180</v>
      </c>
      <c r="E32" s="9"/>
      <c r="F32" s="9" t="s">
        <v>181</v>
      </c>
      <c r="G32" s="9"/>
    </row>
    <row r="33" ht="13.5" customHeight="1">
      <c r="A33" s="6"/>
      <c r="B33" s="9" t="s">
        <v>86</v>
      </c>
      <c r="C33" s="9"/>
      <c r="D33" s="9" t="s">
        <v>182</v>
      </c>
      <c r="E33" s="9"/>
      <c r="F33" s="9" t="s">
        <v>88</v>
      </c>
      <c r="G33" s="9"/>
    </row>
    <row r="34" ht="13.5" customHeight="1">
      <c r="A34" s="6"/>
      <c r="B34" s="9" t="s">
        <v>44</v>
      </c>
      <c r="C34" s="9"/>
      <c r="D34" s="9" t="s">
        <v>183</v>
      </c>
      <c r="E34" s="9"/>
      <c r="F34" s="9" t="s">
        <v>46</v>
      </c>
      <c r="G34" s="9"/>
    </row>
    <row r="35" ht="13.5" customHeight="1">
      <c r="A35" s="6"/>
      <c r="B35" s="9" t="s">
        <v>184</v>
      </c>
      <c r="C35" s="9"/>
      <c r="D35" s="9" t="s">
        <v>185</v>
      </c>
      <c r="E35" s="9"/>
      <c r="F35" s="9" t="s">
        <v>49</v>
      </c>
      <c r="G35" s="9"/>
    </row>
    <row r="36" ht="13.5" customHeight="1">
      <c r="A36" s="6"/>
      <c r="B36" s="9" t="s">
        <v>86</v>
      </c>
      <c r="C36" s="9"/>
      <c r="D36" s="9" t="s">
        <v>188</v>
      </c>
      <c r="E36" s="9"/>
      <c r="F36" s="9" t="s">
        <v>189</v>
      </c>
      <c r="G36" s="9"/>
    </row>
    <row r="37" ht="13.5" customHeight="1">
      <c r="A37" s="6"/>
      <c r="B37" s="9" t="s">
        <v>192</v>
      </c>
      <c r="C37" s="9"/>
      <c r="D37" s="9" t="s">
        <v>194</v>
      </c>
      <c r="E37" s="9"/>
      <c r="F37" s="9" t="s">
        <v>102</v>
      </c>
      <c r="G37" s="9"/>
    </row>
    <row r="38" ht="13.5" customHeight="1">
      <c r="A38" s="6"/>
      <c r="B38" s="9" t="s">
        <v>197</v>
      </c>
      <c r="C38" s="9"/>
      <c r="D38" s="9" t="s">
        <v>198</v>
      </c>
      <c r="E38" s="9"/>
      <c r="F38" s="9" t="s">
        <v>52</v>
      </c>
      <c r="G38" s="9"/>
    </row>
    <row r="39" ht="13.5" customHeight="1">
      <c r="A39" s="6"/>
      <c r="B39" s="9" t="s">
        <v>201</v>
      </c>
      <c r="C39" s="9"/>
      <c r="D39" s="9" t="s">
        <v>203</v>
      </c>
      <c r="E39" s="9"/>
      <c r="F39" s="9" t="s">
        <v>55</v>
      </c>
      <c r="G39" s="9"/>
    </row>
    <row r="40" ht="13.5" customHeight="1">
      <c r="A40" s="6"/>
      <c r="B40" s="9" t="s">
        <v>201</v>
      </c>
      <c r="C40" s="9"/>
      <c r="D40" s="9" t="s">
        <v>203</v>
      </c>
      <c r="E40" s="9"/>
      <c r="F40" s="9" t="s">
        <v>65</v>
      </c>
      <c r="G40" s="9"/>
    </row>
    <row r="41" ht="13.5" customHeight="1">
      <c r="A41" s="6"/>
      <c r="B41" s="9" t="s">
        <v>69</v>
      </c>
      <c r="C41" s="9"/>
      <c r="D41" s="9" t="s">
        <v>208</v>
      </c>
      <c r="E41" s="9"/>
      <c r="F41" s="9" t="s">
        <v>71</v>
      </c>
      <c r="G41" s="9"/>
    </row>
    <row r="42" ht="13.5" customHeight="1">
      <c r="A42" s="9"/>
      <c r="B42" s="9" t="s">
        <v>69</v>
      </c>
      <c r="C42" s="9"/>
      <c r="D42" s="9" t="s">
        <v>210</v>
      </c>
      <c r="E42" s="9"/>
      <c r="F42" s="9" t="s">
        <v>206</v>
      </c>
      <c r="G42" s="9"/>
    </row>
    <row r="43" ht="13.5" customHeight="1">
      <c r="A43" s="9"/>
      <c r="B43" s="9" t="s">
        <v>66</v>
      </c>
      <c r="C43" s="9"/>
      <c r="D43" s="9" t="s">
        <v>213</v>
      </c>
      <c r="E43" s="9"/>
      <c r="F43" s="9" t="s">
        <v>214</v>
      </c>
      <c r="G43" s="9"/>
    </row>
    <row r="44" ht="13.5" customHeight="1">
      <c r="A44" s="9"/>
      <c r="B44" s="9" t="s">
        <v>66</v>
      </c>
      <c r="C44" s="9"/>
      <c r="D44" s="9" t="s">
        <v>217</v>
      </c>
      <c r="E44" s="9"/>
      <c r="F44" s="9" t="s">
        <v>68</v>
      </c>
      <c r="G44" s="9"/>
    </row>
    <row r="45" ht="13.5" customHeight="1">
      <c r="A45" s="9"/>
      <c r="B45" s="9" t="s">
        <v>69</v>
      </c>
      <c r="C45" s="9"/>
      <c r="D45" s="9" t="s">
        <v>220</v>
      </c>
      <c r="E45" s="9"/>
      <c r="F45" s="9" t="s">
        <v>221</v>
      </c>
      <c r="G45" s="9"/>
    </row>
    <row r="46" ht="13.5" customHeight="1">
      <c r="B46" s="25"/>
    </row>
    <row r="47" ht="13.5" customHeight="1">
      <c r="A47" s="14" t="s">
        <v>39</v>
      </c>
      <c r="B47" s="16" t="s">
        <v>139</v>
      </c>
      <c r="C47" s="16"/>
      <c r="D47" s="16" t="s">
        <v>140</v>
      </c>
      <c r="E47" s="16"/>
      <c r="F47" s="16" t="s">
        <v>229</v>
      </c>
      <c r="G47" s="16"/>
    </row>
    <row r="48" ht="13.5" customHeight="1">
      <c r="A48" s="16"/>
      <c r="B48" s="16" t="s">
        <v>144</v>
      </c>
      <c r="C48" s="16"/>
      <c r="D48" s="16" t="s">
        <v>146</v>
      </c>
      <c r="E48" s="16"/>
      <c r="F48" s="16" t="s">
        <v>149</v>
      </c>
      <c r="G48" s="16"/>
    </row>
    <row r="49" ht="13.5" customHeight="1">
      <c r="A49" s="16"/>
      <c r="B49" s="16" t="s">
        <v>230</v>
      </c>
      <c r="C49" s="16"/>
      <c r="D49" s="16" t="s">
        <v>231</v>
      </c>
      <c r="E49" s="16"/>
      <c r="F49" s="16" t="s">
        <v>218</v>
      </c>
      <c r="G49" s="16"/>
    </row>
    <row r="50" ht="13.5" customHeight="1">
      <c r="A50" s="16"/>
      <c r="B50" s="16" t="s">
        <v>233</v>
      </c>
      <c r="C50" s="16"/>
      <c r="D50" s="16" t="s">
        <v>234</v>
      </c>
      <c r="E50" s="16"/>
      <c r="F50" s="16" t="s">
        <v>235</v>
      </c>
      <c r="G50" s="16"/>
    </row>
    <row r="51" ht="13.5" customHeight="1">
      <c r="A51" s="16"/>
      <c r="B51" s="16" t="s">
        <v>157</v>
      </c>
      <c r="C51" s="16"/>
      <c r="D51" s="16" t="s">
        <v>211</v>
      </c>
      <c r="E51" s="16"/>
      <c r="F51" s="16" t="s">
        <v>232</v>
      </c>
      <c r="G51" s="16"/>
    </row>
    <row r="52" ht="13.5" customHeight="1">
      <c r="A52" s="16"/>
      <c r="B52" s="16" t="s">
        <v>236</v>
      </c>
      <c r="C52" s="16"/>
      <c r="D52" s="16" t="s">
        <v>237</v>
      </c>
      <c r="E52" s="16"/>
      <c r="F52" s="16" t="s">
        <v>102</v>
      </c>
      <c r="G52" s="16"/>
      <c r="I52" s="4"/>
      <c r="J52" s="4" t="s">
        <v>95</v>
      </c>
      <c r="K52" s="4"/>
      <c r="L52" s="4"/>
      <c r="M52" s="4"/>
      <c r="N52" s="4"/>
      <c r="O52" s="4"/>
      <c r="P52" s="4"/>
      <c r="Q52" s="4"/>
    </row>
    <row r="53" ht="13.5" customHeight="1">
      <c r="A53" s="16"/>
      <c r="B53" s="16" t="s">
        <v>197</v>
      </c>
      <c r="C53" s="16"/>
      <c r="D53" s="16" t="s">
        <v>198</v>
      </c>
      <c r="E53" s="16"/>
      <c r="F53" s="16" t="s">
        <v>238</v>
      </c>
      <c r="G53" s="16"/>
      <c r="I53" s="4" t="s">
        <v>21</v>
      </c>
      <c r="J53" s="27" t="s">
        <v>99</v>
      </c>
      <c r="K53" s="22"/>
      <c r="L53" s="28" t="s">
        <v>18</v>
      </c>
      <c r="M53" s="29" t="s">
        <v>100</v>
      </c>
      <c r="N53" s="28" t="s">
        <v>39</v>
      </c>
      <c r="O53" s="29" t="s">
        <v>100</v>
      </c>
      <c r="P53" s="28" t="s">
        <v>43</v>
      </c>
      <c r="Q53" s="29" t="s">
        <v>100</v>
      </c>
    </row>
    <row r="54" ht="13.5" customHeight="1">
      <c r="A54" s="16"/>
      <c r="B54" s="16" t="s">
        <v>36</v>
      </c>
      <c r="C54" s="16"/>
      <c r="D54" s="16" t="s">
        <v>37</v>
      </c>
      <c r="E54" s="16"/>
      <c r="F54" s="16" t="s">
        <v>243</v>
      </c>
      <c r="G54" s="16"/>
      <c r="I54" s="20" t="s">
        <v>30</v>
      </c>
      <c r="J54">
        <v>8.0</v>
      </c>
      <c r="L54" s="22">
        <v>7.0</v>
      </c>
      <c r="M54" s="23">
        <f t="shared" ref="M54:M57" si="3">(L54/J54)*100</f>
        <v>87.5</v>
      </c>
      <c r="N54" s="22">
        <v>1.0</v>
      </c>
      <c r="O54" s="23">
        <f t="shared" ref="O54:O57" si="4">(N54/J54)*100</f>
        <v>12.5</v>
      </c>
      <c r="P54" s="22">
        <v>1.0</v>
      </c>
      <c r="Q54" s="23">
        <f t="shared" ref="Q54:Q57" si="5">(P54/J54)*100</f>
        <v>12.5</v>
      </c>
    </row>
    <row r="55" ht="13.5" customHeight="1">
      <c r="A55" s="16"/>
      <c r="B55" s="16" t="s">
        <v>162</v>
      </c>
      <c r="C55" s="16"/>
      <c r="D55" s="16" t="s">
        <v>251</v>
      </c>
      <c r="E55" s="16"/>
      <c r="F55" s="16" t="s">
        <v>55</v>
      </c>
      <c r="G55" s="16"/>
      <c r="I55" s="20" t="s">
        <v>29</v>
      </c>
      <c r="J55">
        <v>8.0</v>
      </c>
      <c r="L55" s="22">
        <v>6.0</v>
      </c>
      <c r="M55" s="23">
        <f t="shared" si="3"/>
        <v>75</v>
      </c>
      <c r="N55" s="22">
        <v>2.0</v>
      </c>
      <c r="O55" s="23">
        <f t="shared" si="4"/>
        <v>25</v>
      </c>
      <c r="P55" s="22">
        <v>0.0</v>
      </c>
      <c r="Q55" s="23">
        <f t="shared" si="5"/>
        <v>0</v>
      </c>
    </row>
    <row r="56" ht="13.5" customHeight="1">
      <c r="A56" s="16"/>
      <c r="B56" s="16" t="s">
        <v>147</v>
      </c>
      <c r="C56" s="16"/>
      <c r="D56" s="16" t="s">
        <v>255</v>
      </c>
      <c r="E56" s="16"/>
      <c r="F56" s="16" t="s">
        <v>257</v>
      </c>
      <c r="G56" s="16"/>
      <c r="I56" s="20" t="s">
        <v>27</v>
      </c>
      <c r="J56">
        <v>14.0</v>
      </c>
      <c r="L56" s="22">
        <v>4.0</v>
      </c>
      <c r="M56" s="23">
        <f t="shared" si="3"/>
        <v>28.57142857</v>
      </c>
      <c r="N56" s="22">
        <v>3.0</v>
      </c>
      <c r="O56" s="23">
        <f t="shared" si="4"/>
        <v>21.42857143</v>
      </c>
      <c r="P56" s="22">
        <v>4.0</v>
      </c>
      <c r="Q56" s="23">
        <f t="shared" si="5"/>
        <v>28.57142857</v>
      </c>
    </row>
    <row r="57" ht="13.5" customHeight="1">
      <c r="A57" s="16"/>
      <c r="B57" s="16" t="s">
        <v>69</v>
      </c>
      <c r="C57" s="16"/>
      <c r="D57" s="16" t="s">
        <v>265</v>
      </c>
      <c r="E57" s="16"/>
      <c r="F57" s="16" t="s">
        <v>266</v>
      </c>
      <c r="G57" s="16"/>
      <c r="I57" s="20" t="s">
        <v>107</v>
      </c>
      <c r="J57">
        <v>2.0</v>
      </c>
      <c r="L57" s="22">
        <v>1.0</v>
      </c>
      <c r="M57" s="23">
        <f t="shared" si="3"/>
        <v>50</v>
      </c>
      <c r="N57" s="22">
        <v>0.0</v>
      </c>
      <c r="O57" s="23">
        <f t="shared" si="4"/>
        <v>0</v>
      </c>
      <c r="P57" s="22">
        <v>1.0</v>
      </c>
      <c r="Q57" s="23">
        <f t="shared" si="5"/>
        <v>50</v>
      </c>
    </row>
    <row r="58" ht="13.5" customHeight="1">
      <c r="A58" s="16"/>
      <c r="B58" s="16" t="s">
        <v>66</v>
      </c>
      <c r="C58" s="16"/>
      <c r="D58" s="16" t="s">
        <v>267</v>
      </c>
      <c r="E58" s="16"/>
      <c r="F58" s="16" t="s">
        <v>73</v>
      </c>
      <c r="G58" s="16"/>
    </row>
    <row r="59" ht="13.5" customHeight="1">
      <c r="B59" s="25"/>
    </row>
    <row r="60" ht="13.5" customHeight="1">
      <c r="A60" s="17" t="s">
        <v>43</v>
      </c>
      <c r="B60" s="19" t="s">
        <v>258</v>
      </c>
      <c r="C60" s="19"/>
      <c r="D60" s="19" t="s">
        <v>268</v>
      </c>
      <c r="E60" s="19"/>
      <c r="F60" s="19" t="s">
        <v>269</v>
      </c>
      <c r="G60" s="19"/>
    </row>
    <row r="61" ht="13.5" customHeight="1">
      <c r="A61" s="19"/>
      <c r="B61" s="19" t="s">
        <v>168</v>
      </c>
      <c r="C61" s="19"/>
      <c r="D61" s="19" t="s">
        <v>244</v>
      </c>
      <c r="E61" s="19"/>
      <c r="F61" s="19" t="s">
        <v>270</v>
      </c>
      <c r="G61" s="19"/>
    </row>
    <row r="62" ht="13.5" customHeight="1">
      <c r="A62" s="19"/>
      <c r="B62" s="19" t="s">
        <v>33</v>
      </c>
      <c r="C62" s="19"/>
      <c r="D62" s="19" t="s">
        <v>34</v>
      </c>
      <c r="E62" s="19"/>
      <c r="F62" s="19" t="s">
        <v>35</v>
      </c>
      <c r="G62" s="19"/>
    </row>
    <row r="63" ht="13.5" customHeight="1">
      <c r="A63" s="19"/>
      <c r="B63" s="19" t="s">
        <v>227</v>
      </c>
      <c r="C63" s="19"/>
      <c r="D63" s="19" t="s">
        <v>228</v>
      </c>
      <c r="E63" s="19"/>
      <c r="F63" s="19" t="s">
        <v>60</v>
      </c>
      <c r="G63" s="19"/>
    </row>
    <row r="64" ht="13.5" customHeight="1">
      <c r="A64" s="19"/>
      <c r="B64" s="19" t="s">
        <v>44</v>
      </c>
      <c r="C64" s="19"/>
      <c r="D64" s="19" t="s">
        <v>271</v>
      </c>
      <c r="E64" s="19"/>
      <c r="F64" s="19" t="s">
        <v>272</v>
      </c>
      <c r="G64" s="19"/>
    </row>
    <row r="65" ht="13.5" customHeight="1">
      <c r="A65" s="19"/>
      <c r="B65" s="19" t="s">
        <v>36</v>
      </c>
      <c r="C65" s="19"/>
      <c r="D65" s="19" t="s">
        <v>37</v>
      </c>
      <c r="E65" s="19"/>
      <c r="F65" s="19" t="s">
        <v>91</v>
      </c>
      <c r="G65" s="19"/>
    </row>
    <row r="66" ht="13.5" customHeight="1">
      <c r="A66" s="19"/>
      <c r="B66" s="19" t="s">
        <v>150</v>
      </c>
      <c r="C66" s="19"/>
      <c r="D66" s="19" t="s">
        <v>246</v>
      </c>
      <c r="E66" s="19"/>
      <c r="F66" s="19" t="s">
        <v>273</v>
      </c>
      <c r="G66" s="19"/>
    </row>
    <row r="67" ht="13.5" customHeight="1">
      <c r="A67" s="19"/>
      <c r="B67" s="19" t="s">
        <v>248</v>
      </c>
      <c r="C67" s="19"/>
      <c r="D67" s="19" t="s">
        <v>274</v>
      </c>
      <c r="E67" s="19"/>
      <c r="F67" s="19" t="s">
        <v>275</v>
      </c>
      <c r="G67" s="19"/>
    </row>
    <row r="68" ht="13.5" customHeight="1">
      <c r="A68" s="19"/>
      <c r="B68" s="19" t="s">
        <v>248</v>
      </c>
      <c r="C68" s="19"/>
      <c r="D68" s="19" t="s">
        <v>274</v>
      </c>
      <c r="E68" s="19"/>
      <c r="F68" s="19" t="s">
        <v>94</v>
      </c>
      <c r="G68" s="19"/>
    </row>
    <row r="69" ht="13.5" customHeight="1">
      <c r="A69" s="19"/>
      <c r="B69" s="19" t="s">
        <v>159</v>
      </c>
      <c r="C69" s="19"/>
      <c r="D69" s="19" t="s">
        <v>276</v>
      </c>
      <c r="E69" s="19"/>
      <c r="F69" s="19" t="s">
        <v>277</v>
      </c>
      <c r="G69" s="19"/>
    </row>
    <row r="70" ht="13.5" customHeight="1">
      <c r="B70" s="3"/>
    </row>
    <row r="71" ht="13.5" customHeight="1">
      <c r="A71" s="4" t="s">
        <v>106</v>
      </c>
      <c r="B71" s="3"/>
    </row>
    <row r="72" ht="13.5" customHeight="1">
      <c r="B72" s="4" t="s">
        <v>108</v>
      </c>
      <c r="D72" s="4" t="s">
        <v>109</v>
      </c>
      <c r="E72" s="3"/>
    </row>
    <row r="73" ht="13.5" customHeight="1">
      <c r="B73" s="3" t="s">
        <v>144</v>
      </c>
      <c r="D73" s="3" t="s">
        <v>278</v>
      </c>
    </row>
    <row r="74" ht="13.5" customHeight="1">
      <c r="B74" s="3" t="s">
        <v>139</v>
      </c>
      <c r="D74" s="3" t="s">
        <v>248</v>
      </c>
    </row>
    <row r="75" ht="13.5" customHeight="1">
      <c r="B75" s="3" t="s">
        <v>230</v>
      </c>
      <c r="D75" s="3" t="s">
        <v>197</v>
      </c>
    </row>
    <row r="76" ht="13.5" customHeight="1">
      <c r="B76" s="3" t="s">
        <v>250</v>
      </c>
      <c r="D76" s="3" t="s">
        <v>150</v>
      </c>
    </row>
    <row r="77" ht="13.5" customHeight="1">
      <c r="B77" s="3" t="s">
        <v>136</v>
      </c>
      <c r="D77" s="3" t="s">
        <v>279</v>
      </c>
    </row>
    <row r="78" ht="13.5" customHeight="1">
      <c r="B78" s="3" t="s">
        <v>33</v>
      </c>
      <c r="D78" s="3" t="s">
        <v>280</v>
      </c>
    </row>
    <row r="79" ht="13.5" customHeight="1">
      <c r="B79" s="3" t="s">
        <v>157</v>
      </c>
      <c r="D79" s="3" t="s">
        <v>36</v>
      </c>
    </row>
    <row r="80" ht="13.5" customHeight="1">
      <c r="B80" s="3" t="s">
        <v>281</v>
      </c>
      <c r="D80" s="3" t="s">
        <v>162</v>
      </c>
    </row>
    <row r="81" ht="13.5" customHeight="1">
      <c r="B81" s="3" t="s">
        <v>134</v>
      </c>
      <c r="D81" s="3" t="s">
        <v>153</v>
      </c>
    </row>
    <row r="82" ht="13.5" customHeight="1">
      <c r="B82" s="3" t="s">
        <v>227</v>
      </c>
      <c r="D82" s="3" t="s">
        <v>89</v>
      </c>
    </row>
    <row r="83" ht="13.5" customHeight="1">
      <c r="B83" s="3" t="s">
        <v>172</v>
      </c>
      <c r="D83" s="3" t="s">
        <v>282</v>
      </c>
    </row>
    <row r="84" ht="13.5" customHeight="1">
      <c r="B84" s="3" t="s">
        <v>80</v>
      </c>
      <c r="D84" s="3" t="s">
        <v>236</v>
      </c>
    </row>
    <row r="85" ht="13.5" customHeight="1">
      <c r="B85" s="3" t="s">
        <v>168</v>
      </c>
      <c r="D85" s="3" t="s">
        <v>201</v>
      </c>
    </row>
    <row r="86" ht="13.5" customHeight="1">
      <c r="B86" s="3" t="s">
        <v>258</v>
      </c>
      <c r="D86" s="3" t="s">
        <v>192</v>
      </c>
    </row>
    <row r="87" ht="13.5" customHeight="1">
      <c r="B87" s="3" t="s">
        <v>283</v>
      </c>
      <c r="D87" s="3" t="s">
        <v>166</v>
      </c>
    </row>
    <row r="88" ht="13.5" customHeight="1">
      <c r="B88" s="3" t="s">
        <v>225</v>
      </c>
      <c r="D88" s="3" t="s">
        <v>284</v>
      </c>
    </row>
    <row r="89" ht="13.5" customHeight="1">
      <c r="B89" s="3" t="s">
        <v>165</v>
      </c>
      <c r="D89" s="3" t="s">
        <v>96</v>
      </c>
    </row>
    <row r="90" ht="13.5" customHeight="1">
      <c r="B90" s="3" t="s">
        <v>256</v>
      </c>
      <c r="D90" s="3" t="s">
        <v>147</v>
      </c>
    </row>
    <row r="91" ht="13.5" customHeight="1">
      <c r="B91" s="3" t="s">
        <v>186</v>
      </c>
      <c r="D91" s="3" t="s">
        <v>252</v>
      </c>
    </row>
    <row r="92" ht="13.5" customHeight="1">
      <c r="B92" s="3" t="s">
        <v>40</v>
      </c>
      <c r="D92" s="3" t="s">
        <v>285</v>
      </c>
    </row>
    <row r="93" ht="13.5" customHeight="1">
      <c r="B93" s="3" t="s">
        <v>58</v>
      </c>
      <c r="D93" s="3" t="s">
        <v>260</v>
      </c>
    </row>
    <row r="94" ht="13.5" customHeight="1">
      <c r="B94" s="3" t="s">
        <v>253</v>
      </c>
      <c r="D94" s="3" t="s">
        <v>286</v>
      </c>
    </row>
    <row r="95" ht="13.5" customHeight="1">
      <c r="B95" s="3"/>
      <c r="D95" s="3" t="s">
        <v>159</v>
      </c>
    </row>
    <row r="96" ht="13.5" customHeight="1">
      <c r="B96" s="3"/>
      <c r="D96" s="3" t="s">
        <v>262</v>
      </c>
    </row>
    <row r="97" ht="13.5" customHeight="1">
      <c r="B97" s="3"/>
      <c r="D97" s="3" t="s">
        <v>287</v>
      </c>
    </row>
    <row r="98" ht="13.5" customHeight="1">
      <c r="B98" s="3"/>
      <c r="D98" s="3" t="s">
        <v>288</v>
      </c>
    </row>
    <row r="99" ht="13.5" customHeight="1">
      <c r="B99" s="3"/>
      <c r="D99" s="3" t="s">
        <v>289</v>
      </c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5.71"/>
    <col customWidth="1" min="3" max="3" width="8.86"/>
    <col customWidth="1" min="4" max="4" width="37.14"/>
    <col customWidth="1" min="5" max="5" width="4.29"/>
    <col customWidth="1" min="6" max="6" width="22.0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3"/>
      <c r="D3" s="5">
        <v>2009.0</v>
      </c>
    </row>
    <row r="4" ht="13.5" customHeight="1">
      <c r="A4" s="4" t="s">
        <v>2</v>
      </c>
      <c r="B4" s="3"/>
      <c r="C4" s="3"/>
      <c r="D4" t="s">
        <v>112</v>
      </c>
    </row>
    <row r="5" ht="13.5" customHeight="1">
      <c r="A5" s="4"/>
      <c r="B5" s="3"/>
    </row>
    <row r="6" ht="13.5" customHeight="1">
      <c r="A6" s="4" t="s">
        <v>4</v>
      </c>
      <c r="B6" s="3"/>
      <c r="D6" t="s">
        <v>114</v>
      </c>
    </row>
    <row r="7" ht="13.5" customHeight="1">
      <c r="A7" s="4"/>
      <c r="B7" s="3"/>
    </row>
    <row r="8" ht="13.5" customHeight="1">
      <c r="A8" s="4" t="s">
        <v>6</v>
      </c>
      <c r="B8" s="3"/>
      <c r="D8" t="s">
        <v>5</v>
      </c>
    </row>
    <row r="9" ht="13.5" customHeight="1">
      <c r="A9" s="4"/>
      <c r="B9" s="3"/>
      <c r="D9" t="s">
        <v>116</v>
      </c>
    </row>
    <row r="10" ht="13.5" customHeight="1">
      <c r="A10" s="4"/>
      <c r="B10" s="3"/>
    </row>
    <row r="11" ht="13.5" customHeight="1">
      <c r="A11" s="4" t="s">
        <v>10</v>
      </c>
      <c r="B11" s="3"/>
      <c r="D11" t="s">
        <v>118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D14" t="s">
        <v>120</v>
      </c>
    </row>
    <row r="15" ht="13.5" customHeight="1">
      <c r="A15" s="4"/>
      <c r="B15" s="3"/>
      <c r="D15" t="s">
        <v>122</v>
      </c>
    </row>
    <row r="16" ht="13.5" customHeight="1">
      <c r="A16" s="4" t="s">
        <v>14</v>
      </c>
      <c r="B16" s="3"/>
      <c r="D16" t="s">
        <v>124</v>
      </c>
    </row>
    <row r="17" ht="13.5" customHeight="1">
      <c r="A17" s="4" t="s">
        <v>16</v>
      </c>
      <c r="B17" s="3"/>
      <c r="D17" t="s">
        <v>126</v>
      </c>
    </row>
    <row r="18" ht="13.5" customHeight="1">
      <c r="A18" s="4"/>
      <c r="B18" s="3"/>
      <c r="D18" t="s">
        <v>128</v>
      </c>
    </row>
    <row r="19" ht="13.5" customHeight="1">
      <c r="B19" s="3"/>
      <c r="D19" t="s">
        <v>131</v>
      </c>
    </row>
    <row r="20" ht="13.5" customHeight="1">
      <c r="B20" s="3"/>
      <c r="D20" t="s">
        <v>133</v>
      </c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24" t="s">
        <v>19</v>
      </c>
      <c r="C25" s="8"/>
      <c r="D25" s="8" t="s">
        <v>20</v>
      </c>
      <c r="E25" s="8"/>
      <c r="F25" s="8" t="s">
        <v>21</v>
      </c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6"/>
      <c r="B26" s="9" t="s">
        <v>77</v>
      </c>
      <c r="C26" s="9"/>
      <c r="D26" s="9" t="s">
        <v>78</v>
      </c>
      <c r="E26" s="9"/>
      <c r="F26" s="9" t="s">
        <v>85</v>
      </c>
      <c r="J26" s="4" t="s">
        <v>18</v>
      </c>
      <c r="K26">
        <v>12.0</v>
      </c>
      <c r="O26">
        <v>3.0</v>
      </c>
      <c r="P26">
        <v>0.0</v>
      </c>
      <c r="Q26">
        <v>5.0</v>
      </c>
      <c r="R26">
        <v>4.0</v>
      </c>
      <c r="S26">
        <v>0.0</v>
      </c>
      <c r="T26" s="11">
        <f t="shared" ref="T26:T28" si="1">SUM(O26:S26)</f>
        <v>12</v>
      </c>
    </row>
    <row r="27" ht="13.5" customHeight="1">
      <c r="A27" s="6"/>
      <c r="B27" s="9" t="s">
        <v>139</v>
      </c>
      <c r="C27" s="9"/>
      <c r="D27" s="9" t="s">
        <v>140</v>
      </c>
      <c r="E27" s="9"/>
      <c r="F27" s="9" t="s">
        <v>26</v>
      </c>
      <c r="J27" s="4" t="s">
        <v>39</v>
      </c>
      <c r="K27">
        <v>10.0</v>
      </c>
      <c r="O27">
        <v>2.0</v>
      </c>
      <c r="P27">
        <v>3.0</v>
      </c>
      <c r="Q27">
        <v>1.0</v>
      </c>
      <c r="R27">
        <v>3.0</v>
      </c>
      <c r="S27">
        <v>1.0</v>
      </c>
      <c r="T27" s="11">
        <f t="shared" si="1"/>
        <v>10</v>
      </c>
    </row>
    <row r="28" ht="13.5" customHeight="1">
      <c r="A28" s="6"/>
      <c r="B28" s="9" t="s">
        <v>144</v>
      </c>
      <c r="C28" s="9"/>
      <c r="D28" s="9" t="s">
        <v>146</v>
      </c>
      <c r="E28" s="9"/>
      <c r="F28" s="9" t="s">
        <v>149</v>
      </c>
      <c r="J28" s="4" t="s">
        <v>43</v>
      </c>
      <c r="K28">
        <v>9.0</v>
      </c>
      <c r="O28">
        <v>1.0</v>
      </c>
      <c r="P28">
        <v>3.0</v>
      </c>
      <c r="Q28">
        <v>2.0</v>
      </c>
      <c r="R28">
        <v>2.0</v>
      </c>
      <c r="S28">
        <v>1.0</v>
      </c>
      <c r="T28" s="11">
        <f t="shared" si="1"/>
        <v>9</v>
      </c>
    </row>
    <row r="29" ht="13.5" customHeight="1">
      <c r="A29" s="6"/>
      <c r="B29" s="9" t="s">
        <v>134</v>
      </c>
      <c r="C29" s="9"/>
      <c r="D29" s="9" t="s">
        <v>135</v>
      </c>
      <c r="E29" s="9"/>
      <c r="F29" s="9" t="s">
        <v>42</v>
      </c>
      <c r="J29" s="12" t="s">
        <v>32</v>
      </c>
      <c r="K29" s="12">
        <f>SUM(K26:K28)</f>
        <v>31</v>
      </c>
      <c r="L29" s="12"/>
      <c r="M29" s="12"/>
      <c r="N29" s="12"/>
      <c r="O29" s="12">
        <f t="shared" ref="O29:T29" si="2">SUM(O26:O28)</f>
        <v>6</v>
      </c>
      <c r="P29" s="12">
        <f t="shared" si="2"/>
        <v>6</v>
      </c>
      <c r="Q29" s="12">
        <f t="shared" si="2"/>
        <v>8</v>
      </c>
      <c r="R29" s="12">
        <f t="shared" si="2"/>
        <v>9</v>
      </c>
      <c r="S29" s="12">
        <f t="shared" si="2"/>
        <v>2</v>
      </c>
      <c r="T29" s="13">
        <f t="shared" si="2"/>
        <v>31</v>
      </c>
    </row>
    <row r="30" ht="13.5" customHeight="1">
      <c r="A30" s="6"/>
      <c r="B30" s="9" t="s">
        <v>83</v>
      </c>
      <c r="C30" s="9"/>
      <c r="D30" s="9" t="s">
        <v>84</v>
      </c>
      <c r="E30" s="9"/>
      <c r="F30" s="9" t="s">
        <v>52</v>
      </c>
    </row>
    <row r="31" ht="13.5" customHeight="1">
      <c r="A31" s="6"/>
      <c r="B31" s="9" t="s">
        <v>136</v>
      </c>
      <c r="C31" s="9"/>
      <c r="D31" s="9" t="s">
        <v>137</v>
      </c>
      <c r="E31" s="9"/>
      <c r="F31" s="9" t="s">
        <v>91</v>
      </c>
    </row>
    <row r="32" ht="13.5" customHeight="1">
      <c r="A32" s="6"/>
      <c r="B32" s="9" t="s">
        <v>186</v>
      </c>
      <c r="C32" s="9"/>
      <c r="D32" s="9" t="s">
        <v>187</v>
      </c>
      <c r="E32" s="9"/>
      <c r="F32" s="9" t="s">
        <v>102</v>
      </c>
      <c r="S32" t="s">
        <v>190</v>
      </c>
    </row>
    <row r="33" ht="13.5" customHeight="1">
      <c r="A33" s="6"/>
      <c r="B33" s="9" t="s">
        <v>191</v>
      </c>
      <c r="C33" s="9"/>
      <c r="D33" s="9" t="s">
        <v>193</v>
      </c>
      <c r="E33" s="9"/>
      <c r="F33" s="9" t="s">
        <v>88</v>
      </c>
    </row>
    <row r="34" ht="13.5" customHeight="1">
      <c r="A34" s="6"/>
      <c r="B34" s="9" t="s">
        <v>195</v>
      </c>
      <c r="C34" s="9"/>
      <c r="D34" s="9" t="s">
        <v>196</v>
      </c>
      <c r="E34" s="9"/>
      <c r="F34" s="9" t="s">
        <v>46</v>
      </c>
    </row>
    <row r="35" ht="13.5" customHeight="1">
      <c r="A35" s="6"/>
      <c r="B35" s="9" t="s">
        <v>199</v>
      </c>
      <c r="C35" s="9"/>
      <c r="D35" s="9" t="s">
        <v>200</v>
      </c>
      <c r="E35" s="9"/>
      <c r="F35" s="9" t="s">
        <v>202</v>
      </c>
    </row>
    <row r="36" ht="13.5" customHeight="1">
      <c r="A36" s="6"/>
      <c r="B36" s="9" t="s">
        <v>204</v>
      </c>
      <c r="C36" s="9"/>
      <c r="D36" s="9" t="s">
        <v>205</v>
      </c>
      <c r="E36" s="9"/>
      <c r="F36" s="9" t="s">
        <v>206</v>
      </c>
    </row>
    <row r="37" ht="13.5" customHeight="1">
      <c r="A37" s="6"/>
      <c r="B37" s="9" t="s">
        <v>204</v>
      </c>
      <c r="C37" s="9"/>
      <c r="D37" s="9" t="s">
        <v>207</v>
      </c>
      <c r="E37" s="9"/>
      <c r="F37" s="9" t="s">
        <v>71</v>
      </c>
    </row>
    <row r="38" ht="13.5" customHeight="1">
      <c r="B38" s="3"/>
    </row>
    <row r="39" ht="13.5" customHeight="1">
      <c r="A39" s="14" t="s">
        <v>39</v>
      </c>
      <c r="B39" s="16"/>
      <c r="C39" s="16"/>
      <c r="D39" s="16"/>
      <c r="E39" s="16"/>
      <c r="F39" s="16"/>
    </row>
    <row r="40" ht="13.5" customHeight="1">
      <c r="A40" s="16"/>
      <c r="B40" s="16" t="s">
        <v>77</v>
      </c>
      <c r="C40" s="16"/>
      <c r="D40" s="16" t="s">
        <v>78</v>
      </c>
      <c r="E40" s="16"/>
      <c r="F40" s="16" t="s">
        <v>209</v>
      </c>
    </row>
    <row r="41" ht="13.5" customHeight="1">
      <c r="A41" s="16"/>
      <c r="B41" s="16" t="s">
        <v>157</v>
      </c>
      <c r="C41" s="16"/>
      <c r="D41" s="16" t="s">
        <v>211</v>
      </c>
      <c r="E41" s="16"/>
      <c r="F41" s="16" t="s">
        <v>212</v>
      </c>
    </row>
    <row r="42" ht="13.5" customHeight="1">
      <c r="A42" s="16"/>
      <c r="B42" s="16" t="s">
        <v>184</v>
      </c>
      <c r="C42" s="16"/>
      <c r="D42" s="16" t="s">
        <v>185</v>
      </c>
      <c r="E42" s="16"/>
      <c r="F42" s="16" t="s">
        <v>49</v>
      </c>
    </row>
    <row r="43" ht="13.5" customHeight="1">
      <c r="A43" s="16"/>
      <c r="B43" s="16" t="s">
        <v>215</v>
      </c>
      <c r="C43" s="16"/>
      <c r="D43" s="16" t="s">
        <v>216</v>
      </c>
      <c r="E43" s="16"/>
      <c r="F43" s="16" t="s">
        <v>218</v>
      </c>
    </row>
    <row r="44" ht="13.5" customHeight="1">
      <c r="A44" s="16"/>
      <c r="B44" s="16" t="s">
        <v>191</v>
      </c>
      <c r="C44" s="16"/>
      <c r="D44" s="16" t="s">
        <v>219</v>
      </c>
      <c r="E44" s="16"/>
      <c r="F44" s="16" t="s">
        <v>179</v>
      </c>
    </row>
    <row r="45" ht="13.5" customHeight="1">
      <c r="A45" s="16"/>
      <c r="B45" s="16" t="s">
        <v>195</v>
      </c>
      <c r="C45" s="16"/>
      <c r="D45" s="16" t="s">
        <v>222</v>
      </c>
      <c r="E45" s="16"/>
      <c r="F45" s="16" t="s">
        <v>181</v>
      </c>
    </row>
    <row r="46" ht="13.5" customHeight="1">
      <c r="A46" s="16"/>
      <c r="B46" s="16" t="s">
        <v>136</v>
      </c>
      <c r="C46" s="16"/>
      <c r="D46" s="16" t="s">
        <v>137</v>
      </c>
      <c r="E46" s="16"/>
      <c r="F46" s="16" t="s">
        <v>223</v>
      </c>
    </row>
    <row r="47" ht="13.5" customHeight="1">
      <c r="A47" s="16"/>
      <c r="B47" s="16" t="s">
        <v>201</v>
      </c>
      <c r="C47" s="16"/>
      <c r="D47" s="16" t="s">
        <v>203</v>
      </c>
      <c r="E47" s="16"/>
      <c r="F47" s="16" t="s">
        <v>224</v>
      </c>
    </row>
    <row r="48" ht="13.5" customHeight="1">
      <c r="A48" s="16"/>
      <c r="B48" s="16" t="s">
        <v>58</v>
      </c>
      <c r="C48" s="16"/>
      <c r="D48" s="16" t="s">
        <v>59</v>
      </c>
      <c r="E48" s="16"/>
      <c r="F48" s="16" t="s">
        <v>55</v>
      </c>
    </row>
    <row r="49" ht="13.5" customHeight="1">
      <c r="A49" s="16"/>
      <c r="B49" s="16" t="s">
        <v>225</v>
      </c>
      <c r="C49" s="16"/>
      <c r="D49" s="16" t="s">
        <v>226</v>
      </c>
      <c r="E49" s="16"/>
      <c r="F49" s="16" t="s">
        <v>52</v>
      </c>
    </row>
    <row r="50" ht="13.5" customHeight="1">
      <c r="B50" s="3"/>
    </row>
    <row r="51" ht="13.5" customHeight="1">
      <c r="A51" s="17" t="s">
        <v>43</v>
      </c>
      <c r="B51" s="18"/>
      <c r="C51" s="19"/>
      <c r="D51" s="19"/>
      <c r="E51" s="19"/>
      <c r="F51" s="19"/>
    </row>
    <row r="52" ht="13.5" customHeight="1">
      <c r="A52" s="19"/>
      <c r="B52" s="19" t="s">
        <v>227</v>
      </c>
      <c r="C52" s="19"/>
      <c r="D52" s="19" t="s">
        <v>228</v>
      </c>
      <c r="E52" s="19"/>
      <c r="F52" s="19" t="s">
        <v>60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A53" s="19"/>
      <c r="B53" s="19" t="s">
        <v>139</v>
      </c>
      <c r="C53" s="19"/>
      <c r="D53" s="19" t="s">
        <v>140</v>
      </c>
      <c r="E53" s="19"/>
      <c r="F53" s="19" t="s">
        <v>229</v>
      </c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A54" s="19"/>
      <c r="B54" s="19" t="s">
        <v>157</v>
      </c>
      <c r="C54" s="19"/>
      <c r="D54" s="19" t="s">
        <v>211</v>
      </c>
      <c r="E54" s="19"/>
      <c r="F54" s="19" t="s">
        <v>232</v>
      </c>
      <c r="I54" s="20" t="s">
        <v>30</v>
      </c>
      <c r="J54">
        <v>8.0</v>
      </c>
      <c r="L54">
        <v>4.0</v>
      </c>
      <c r="M54" s="26">
        <f t="shared" ref="M54:M57" si="3">(L54/J54)*100</f>
        <v>50</v>
      </c>
      <c r="N54">
        <v>3.0</v>
      </c>
      <c r="O54" s="26">
        <f t="shared" ref="O54:O57" si="4">(N54/J54)*100</f>
        <v>37.5</v>
      </c>
      <c r="P54">
        <v>2.0</v>
      </c>
      <c r="Q54" s="26">
        <f t="shared" ref="Q54:Q57" si="5">(P54/J54)*100</f>
        <v>25</v>
      </c>
    </row>
    <row r="55" ht="13.5" customHeight="1">
      <c r="A55" s="19"/>
      <c r="B55" s="19" t="s">
        <v>239</v>
      </c>
      <c r="C55" s="19"/>
      <c r="D55" s="19" t="s">
        <v>240</v>
      </c>
      <c r="E55" s="19"/>
      <c r="F55" s="19" t="s">
        <v>38</v>
      </c>
      <c r="I55" s="20" t="s">
        <v>29</v>
      </c>
      <c r="J55">
        <v>8.0</v>
      </c>
      <c r="L55">
        <v>5.0</v>
      </c>
      <c r="M55" s="26">
        <f t="shared" si="3"/>
        <v>62.5</v>
      </c>
      <c r="N55">
        <v>1.0</v>
      </c>
      <c r="O55" s="26">
        <f t="shared" si="4"/>
        <v>12.5</v>
      </c>
      <c r="P55">
        <v>2.0</v>
      </c>
      <c r="Q55" s="26">
        <f t="shared" si="5"/>
        <v>25</v>
      </c>
    </row>
    <row r="56" ht="13.5" customHeight="1">
      <c r="A56" s="19"/>
      <c r="B56" s="19" t="s">
        <v>241</v>
      </c>
      <c r="C56" s="19"/>
      <c r="D56" s="19" t="s">
        <v>242</v>
      </c>
      <c r="E56" s="19"/>
      <c r="F56" s="19" t="s">
        <v>55</v>
      </c>
      <c r="I56" s="20" t="s">
        <v>27</v>
      </c>
      <c r="J56">
        <v>14.0</v>
      </c>
      <c r="L56">
        <v>3.0</v>
      </c>
      <c r="M56" s="26">
        <f t="shared" si="3"/>
        <v>21.42857143</v>
      </c>
      <c r="N56">
        <v>2.0</v>
      </c>
      <c r="O56" s="26">
        <f t="shared" si="4"/>
        <v>14.28571429</v>
      </c>
      <c r="P56">
        <v>1.0</v>
      </c>
      <c r="Q56" s="26">
        <f t="shared" si="5"/>
        <v>7.142857143</v>
      </c>
    </row>
    <row r="57" ht="13.5" customHeight="1">
      <c r="A57" s="19"/>
      <c r="B57" s="19" t="s">
        <v>168</v>
      </c>
      <c r="C57" s="19"/>
      <c r="D57" s="19" t="s">
        <v>244</v>
      </c>
      <c r="E57" s="19"/>
      <c r="F57" s="19" t="s">
        <v>245</v>
      </c>
      <c r="I57" s="20" t="s">
        <v>107</v>
      </c>
      <c r="J57">
        <v>2.0</v>
      </c>
      <c r="L57">
        <v>0.0</v>
      </c>
      <c r="M57" s="26">
        <f t="shared" si="3"/>
        <v>0</v>
      </c>
      <c r="N57">
        <v>1.0</v>
      </c>
      <c r="O57" s="26">
        <f t="shared" si="4"/>
        <v>50</v>
      </c>
      <c r="P57">
        <v>0.0</v>
      </c>
      <c r="Q57" s="26">
        <f t="shared" si="5"/>
        <v>0</v>
      </c>
    </row>
    <row r="58" ht="13.5" customHeight="1">
      <c r="A58" s="19"/>
      <c r="B58" s="19" t="s">
        <v>33</v>
      </c>
      <c r="C58" s="19"/>
      <c r="D58" s="19" t="s">
        <v>34</v>
      </c>
      <c r="E58" s="19"/>
      <c r="F58" s="19" t="s">
        <v>65</v>
      </c>
      <c r="I58" s="20" t="s">
        <v>110</v>
      </c>
      <c r="J58" t="s">
        <v>142</v>
      </c>
    </row>
    <row r="59" ht="13.5" customHeight="1">
      <c r="A59" s="19"/>
      <c r="B59" s="19" t="s">
        <v>150</v>
      </c>
      <c r="C59" s="19"/>
      <c r="D59" s="19" t="s">
        <v>246</v>
      </c>
      <c r="E59" s="19"/>
      <c r="F59" s="19" t="s">
        <v>94</v>
      </c>
      <c r="I59" s="20"/>
    </row>
    <row r="60" ht="13.5" customHeight="1">
      <c r="A60" s="19"/>
      <c r="B60" s="19" t="s">
        <v>199</v>
      </c>
      <c r="C60" s="19"/>
      <c r="D60" s="19" t="s">
        <v>247</v>
      </c>
      <c r="E60" s="19"/>
      <c r="F60" s="19" t="s">
        <v>52</v>
      </c>
    </row>
    <row r="61" ht="13.5" customHeight="1">
      <c r="B61" s="3"/>
    </row>
    <row r="62" ht="13.5" customHeight="1">
      <c r="A62" s="4" t="s">
        <v>106</v>
      </c>
      <c r="B62" s="3"/>
    </row>
    <row r="63" ht="13.5" customHeight="1">
      <c r="B63" s="4" t="s">
        <v>108</v>
      </c>
      <c r="D63" s="4" t="s">
        <v>109</v>
      </c>
    </row>
    <row r="64" ht="13.5" customHeight="1">
      <c r="B64" s="3" t="s">
        <v>144</v>
      </c>
      <c r="D64" t="s">
        <v>147</v>
      </c>
    </row>
    <row r="65" ht="13.5" customHeight="1">
      <c r="B65" s="3" t="s">
        <v>139</v>
      </c>
      <c r="D65" t="s">
        <v>248</v>
      </c>
    </row>
    <row r="66" ht="13.5" customHeight="1">
      <c r="B66" s="3" t="s">
        <v>249</v>
      </c>
      <c r="D66" t="s">
        <v>225</v>
      </c>
    </row>
    <row r="67" ht="13.5" customHeight="1">
      <c r="B67" s="3" t="s">
        <v>250</v>
      </c>
      <c r="D67" t="s">
        <v>150</v>
      </c>
    </row>
    <row r="68" ht="13.5" customHeight="1">
      <c r="B68" s="3" t="s">
        <v>239</v>
      </c>
      <c r="D68" t="s">
        <v>252</v>
      </c>
    </row>
    <row r="69" ht="13.5" customHeight="1">
      <c r="B69" s="3" t="s">
        <v>56</v>
      </c>
      <c r="D69" t="s">
        <v>201</v>
      </c>
    </row>
    <row r="70" ht="13.5" customHeight="1">
      <c r="B70" s="3" t="s">
        <v>157</v>
      </c>
      <c r="D70" t="s">
        <v>36</v>
      </c>
    </row>
    <row r="71" ht="13.5" customHeight="1">
      <c r="B71" s="3" t="s">
        <v>233</v>
      </c>
      <c r="D71" t="s">
        <v>33</v>
      </c>
    </row>
    <row r="72" ht="13.5" customHeight="1">
      <c r="B72" s="3" t="s">
        <v>134</v>
      </c>
      <c r="D72" t="s">
        <v>153</v>
      </c>
    </row>
    <row r="73" ht="13.5" customHeight="1">
      <c r="B73" s="3" t="s">
        <v>227</v>
      </c>
      <c r="D73" t="s">
        <v>58</v>
      </c>
    </row>
    <row r="74" ht="13.5" customHeight="1">
      <c r="B74" s="3" t="s">
        <v>172</v>
      </c>
      <c r="D74" t="s">
        <v>168</v>
      </c>
    </row>
    <row r="75" ht="13.5" customHeight="1">
      <c r="B75" s="3" t="s">
        <v>253</v>
      </c>
      <c r="D75" t="s">
        <v>136</v>
      </c>
    </row>
    <row r="76" ht="13.5" customHeight="1">
      <c r="B76" s="3" t="s">
        <v>80</v>
      </c>
      <c r="D76" t="s">
        <v>186</v>
      </c>
    </row>
    <row r="77" ht="13.5" customHeight="1">
      <c r="B77" s="3" t="s">
        <v>165</v>
      </c>
      <c r="D77" t="s">
        <v>254</v>
      </c>
    </row>
    <row r="78" ht="13.5" customHeight="1">
      <c r="B78" s="3" t="s">
        <v>170</v>
      </c>
      <c r="D78" t="s">
        <v>236</v>
      </c>
    </row>
    <row r="79" ht="13.5" customHeight="1">
      <c r="B79" s="3" t="s">
        <v>256</v>
      </c>
      <c r="D79" t="s">
        <v>241</v>
      </c>
    </row>
    <row r="80" ht="13.5" customHeight="1">
      <c r="B80" s="3" t="s">
        <v>174</v>
      </c>
      <c r="D80" t="s">
        <v>258</v>
      </c>
    </row>
    <row r="81" ht="13.5" customHeight="1">
      <c r="B81" s="3" t="s">
        <v>259</v>
      </c>
      <c r="D81" t="s">
        <v>260</v>
      </c>
    </row>
    <row r="82" ht="13.5" customHeight="1">
      <c r="B82" s="3" t="s">
        <v>261</v>
      </c>
      <c r="D82" t="s">
        <v>262</v>
      </c>
    </row>
    <row r="83" ht="13.5" customHeight="1">
      <c r="B83" s="3" t="s">
        <v>263</v>
      </c>
      <c r="D83" t="s">
        <v>264</v>
      </c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38.0"/>
    <col customWidth="1" min="5" max="5" width="6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2007.0</v>
      </c>
    </row>
    <row r="4" ht="13.5" customHeight="1">
      <c r="A4" s="4" t="s">
        <v>2</v>
      </c>
      <c r="B4" s="3"/>
      <c r="C4" t="s">
        <v>395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396</v>
      </c>
    </row>
    <row r="7" ht="13.5" customHeight="1">
      <c r="A7" s="4"/>
      <c r="B7" s="3"/>
      <c r="C7" t="s">
        <v>397</v>
      </c>
    </row>
    <row r="8" ht="13.5" customHeight="1">
      <c r="A8" s="4" t="s">
        <v>6</v>
      </c>
      <c r="B8" s="3"/>
      <c r="C8" t="s">
        <v>398</v>
      </c>
    </row>
    <row r="9" ht="13.5" customHeight="1">
      <c r="A9" s="4"/>
      <c r="B9" s="3"/>
      <c r="C9" t="s">
        <v>399</v>
      </c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118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C14" t="s">
        <v>400</v>
      </c>
    </row>
    <row r="15" ht="13.5" customHeight="1">
      <c r="A15" s="4"/>
      <c r="B15" s="3"/>
      <c r="C15" t="s">
        <v>122</v>
      </c>
    </row>
    <row r="16" ht="13.5" customHeight="1">
      <c r="A16" s="4" t="s">
        <v>14</v>
      </c>
      <c r="B16" s="3"/>
      <c r="C16" t="s">
        <v>401</v>
      </c>
    </row>
    <row r="17" ht="13.5" customHeight="1">
      <c r="A17" s="4" t="s">
        <v>16</v>
      </c>
      <c r="B17" s="3"/>
      <c r="C17" t="s">
        <v>402</v>
      </c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77</v>
      </c>
      <c r="C26" s="9"/>
      <c r="D26" s="9" t="s">
        <v>78</v>
      </c>
      <c r="E26" s="9"/>
      <c r="F26" s="9" t="s">
        <v>85</v>
      </c>
      <c r="G26" s="9"/>
      <c r="J26" s="4" t="s">
        <v>18</v>
      </c>
      <c r="K26">
        <v>7.0</v>
      </c>
      <c r="O26">
        <v>0.0</v>
      </c>
      <c r="P26">
        <v>0.0</v>
      </c>
      <c r="Q26">
        <v>3.0</v>
      </c>
      <c r="R26">
        <v>3.0</v>
      </c>
      <c r="S26">
        <v>1.0</v>
      </c>
      <c r="T26" s="11">
        <f t="shared" ref="T26:T28" si="1">SUM(O26:S26)</f>
        <v>7</v>
      </c>
    </row>
    <row r="27" ht="13.5" customHeight="1">
      <c r="A27" s="6"/>
      <c r="B27" s="9" t="s">
        <v>134</v>
      </c>
      <c r="C27" s="9"/>
      <c r="D27" s="9" t="s">
        <v>135</v>
      </c>
      <c r="E27" s="9"/>
      <c r="F27" s="9" t="s">
        <v>42</v>
      </c>
      <c r="G27" s="9"/>
      <c r="J27" s="4" t="s">
        <v>39</v>
      </c>
      <c r="K27">
        <v>9.0</v>
      </c>
      <c r="O27">
        <v>4.0</v>
      </c>
      <c r="P27">
        <v>0.0</v>
      </c>
      <c r="Q27">
        <v>2.0</v>
      </c>
      <c r="R27">
        <v>3.0</v>
      </c>
      <c r="S27">
        <v>0.0</v>
      </c>
      <c r="T27" s="11">
        <f t="shared" si="1"/>
        <v>9</v>
      </c>
    </row>
    <row r="28" ht="13.5" customHeight="1">
      <c r="A28" s="6"/>
      <c r="B28" s="9" t="s">
        <v>403</v>
      </c>
      <c r="C28" s="9"/>
      <c r="D28" s="9" t="s">
        <v>404</v>
      </c>
      <c r="E28" s="9"/>
      <c r="F28" s="9" t="s">
        <v>55</v>
      </c>
      <c r="G28" s="9"/>
      <c r="J28" s="4" t="s">
        <v>43</v>
      </c>
      <c r="K28">
        <v>9.0</v>
      </c>
      <c r="O28">
        <v>4.0</v>
      </c>
      <c r="P28">
        <v>2.0</v>
      </c>
      <c r="Q28">
        <v>1.0</v>
      </c>
      <c r="R28">
        <v>1.0</v>
      </c>
      <c r="S28">
        <v>1.0</v>
      </c>
      <c r="T28" s="11">
        <f t="shared" si="1"/>
        <v>9</v>
      </c>
    </row>
    <row r="29" ht="13.5" customHeight="1">
      <c r="A29" s="6"/>
      <c r="B29" s="9" t="s">
        <v>405</v>
      </c>
      <c r="C29" s="9"/>
      <c r="D29" s="9" t="s">
        <v>406</v>
      </c>
      <c r="E29" s="9"/>
      <c r="F29" s="9" t="s">
        <v>49</v>
      </c>
      <c r="G29" s="9"/>
      <c r="J29" s="12" t="s">
        <v>32</v>
      </c>
      <c r="K29" s="12">
        <f>SUM(K26:K28)</f>
        <v>25</v>
      </c>
      <c r="L29" s="12"/>
      <c r="M29" s="12"/>
      <c r="N29" s="12"/>
      <c r="O29" s="12">
        <f t="shared" ref="O29:T29" si="2">SUM(O26:O28)</f>
        <v>8</v>
      </c>
      <c r="P29" s="12">
        <f t="shared" si="2"/>
        <v>2</v>
      </c>
      <c r="Q29" s="12">
        <f t="shared" si="2"/>
        <v>6</v>
      </c>
      <c r="R29" s="12">
        <f t="shared" si="2"/>
        <v>7</v>
      </c>
      <c r="S29" s="12">
        <f t="shared" si="2"/>
        <v>2</v>
      </c>
      <c r="T29" s="13">
        <f t="shared" si="2"/>
        <v>25</v>
      </c>
    </row>
    <row r="30" ht="13.5" customHeight="1">
      <c r="A30" s="6"/>
      <c r="B30" s="9" t="s">
        <v>191</v>
      </c>
      <c r="C30" s="9"/>
      <c r="D30" s="9" t="s">
        <v>407</v>
      </c>
      <c r="E30" s="9"/>
      <c r="F30" s="9" t="s">
        <v>88</v>
      </c>
      <c r="G30" s="9"/>
    </row>
    <row r="31" ht="13.5" customHeight="1">
      <c r="A31" s="6"/>
      <c r="B31" s="9" t="s">
        <v>204</v>
      </c>
      <c r="C31" s="9"/>
      <c r="D31" s="9" t="s">
        <v>408</v>
      </c>
      <c r="E31" s="9"/>
      <c r="F31" s="9" t="s">
        <v>71</v>
      </c>
      <c r="G31" s="9"/>
    </row>
    <row r="32" ht="13.5" customHeight="1">
      <c r="A32" s="6"/>
      <c r="B32" s="9" t="s">
        <v>199</v>
      </c>
      <c r="C32" s="9"/>
      <c r="D32" s="9" t="s">
        <v>409</v>
      </c>
      <c r="E32" s="9"/>
      <c r="F32" s="9" t="s">
        <v>68</v>
      </c>
      <c r="G32" s="9"/>
    </row>
    <row r="33" ht="13.5" customHeight="1">
      <c r="B33" s="3"/>
    </row>
    <row r="34" ht="13.5" customHeight="1">
      <c r="A34" s="14" t="s">
        <v>39</v>
      </c>
      <c r="B34" s="16" t="s">
        <v>157</v>
      </c>
      <c r="C34" s="16"/>
      <c r="D34" s="16" t="s">
        <v>211</v>
      </c>
      <c r="E34" s="16"/>
      <c r="F34" s="16" t="s">
        <v>212</v>
      </c>
      <c r="G34" s="16"/>
    </row>
    <row r="35" ht="13.5" customHeight="1">
      <c r="A35" s="16"/>
      <c r="B35" s="16" t="s">
        <v>136</v>
      </c>
      <c r="C35" s="16"/>
      <c r="D35" s="16" t="s">
        <v>137</v>
      </c>
      <c r="E35" s="16"/>
      <c r="F35" s="16" t="s">
        <v>91</v>
      </c>
      <c r="G35" s="16"/>
    </row>
    <row r="36" ht="13.5" customHeight="1">
      <c r="A36" s="16"/>
      <c r="B36" s="16" t="s">
        <v>225</v>
      </c>
      <c r="C36" s="16"/>
      <c r="D36" s="16" t="s">
        <v>226</v>
      </c>
      <c r="E36" s="16"/>
      <c r="F36" s="16" t="s">
        <v>52</v>
      </c>
      <c r="G36" s="16"/>
    </row>
    <row r="37" ht="13.5" customHeight="1">
      <c r="A37" s="16"/>
      <c r="B37" s="16" t="s">
        <v>338</v>
      </c>
      <c r="C37" s="16"/>
      <c r="D37" s="16" t="s">
        <v>410</v>
      </c>
      <c r="E37" s="16"/>
      <c r="F37" s="16" t="s">
        <v>102</v>
      </c>
      <c r="G37" s="16"/>
    </row>
    <row r="38" ht="13.5" customHeight="1">
      <c r="A38" s="16"/>
      <c r="B38" s="16" t="s">
        <v>58</v>
      </c>
      <c r="C38" s="16"/>
      <c r="D38" s="16" t="s">
        <v>59</v>
      </c>
      <c r="E38" s="16"/>
      <c r="F38" s="16" t="s">
        <v>55</v>
      </c>
      <c r="G38" s="16"/>
    </row>
    <row r="39" ht="13.5" customHeight="1">
      <c r="A39" s="16"/>
      <c r="B39" s="16" t="s">
        <v>199</v>
      </c>
      <c r="C39" s="16"/>
      <c r="D39" s="16" t="s">
        <v>411</v>
      </c>
      <c r="E39" s="16"/>
      <c r="F39" s="16" t="s">
        <v>52</v>
      </c>
      <c r="G39" s="16"/>
    </row>
    <row r="40" ht="13.5" customHeight="1">
      <c r="A40" s="16"/>
      <c r="B40" s="16" t="s">
        <v>199</v>
      </c>
      <c r="C40" s="16"/>
      <c r="D40" s="16" t="s">
        <v>412</v>
      </c>
      <c r="E40" s="16"/>
      <c r="F40" s="16" t="s">
        <v>413</v>
      </c>
      <c r="G40" s="16"/>
    </row>
    <row r="41" ht="13.5" customHeight="1">
      <c r="A41" s="16"/>
      <c r="B41" s="16" t="s">
        <v>204</v>
      </c>
      <c r="C41" s="16"/>
      <c r="D41" s="16" t="s">
        <v>414</v>
      </c>
      <c r="E41" s="16"/>
      <c r="F41" s="16" t="s">
        <v>266</v>
      </c>
      <c r="G41" s="16"/>
    </row>
    <row r="42" ht="13.5" customHeight="1">
      <c r="A42" s="16"/>
      <c r="B42" s="16" t="s">
        <v>204</v>
      </c>
      <c r="C42" s="16"/>
      <c r="D42" s="16" t="s">
        <v>415</v>
      </c>
      <c r="E42" s="16"/>
      <c r="F42" s="16" t="s">
        <v>206</v>
      </c>
      <c r="G42" s="16"/>
    </row>
    <row r="43" ht="13.5" customHeight="1">
      <c r="B43" s="3"/>
    </row>
    <row r="44" ht="13.5" customHeight="1">
      <c r="A44" s="17" t="s">
        <v>43</v>
      </c>
      <c r="B44" s="19" t="s">
        <v>139</v>
      </c>
      <c r="C44" s="19"/>
      <c r="D44" s="19" t="s">
        <v>140</v>
      </c>
      <c r="E44" s="19"/>
      <c r="F44" s="19" t="s">
        <v>26</v>
      </c>
      <c r="G44" s="19"/>
    </row>
    <row r="45" ht="13.5" customHeight="1">
      <c r="A45" s="19"/>
      <c r="B45" s="19" t="s">
        <v>239</v>
      </c>
      <c r="C45" s="19"/>
      <c r="D45" s="19" t="s">
        <v>240</v>
      </c>
      <c r="E45" s="19"/>
      <c r="F45" s="19" t="s">
        <v>38</v>
      </c>
      <c r="G45" s="19"/>
    </row>
    <row r="46" ht="13.5" customHeight="1">
      <c r="A46" s="19"/>
      <c r="B46" s="19" t="s">
        <v>77</v>
      </c>
      <c r="C46" s="19"/>
      <c r="D46" s="19" t="s">
        <v>78</v>
      </c>
      <c r="E46" s="19"/>
      <c r="F46" s="19" t="s">
        <v>138</v>
      </c>
      <c r="G46" s="19"/>
    </row>
    <row r="47" ht="13.5" customHeight="1">
      <c r="A47" s="19"/>
      <c r="B47" s="19" t="s">
        <v>225</v>
      </c>
      <c r="C47" s="19"/>
      <c r="D47" s="19" t="s">
        <v>226</v>
      </c>
      <c r="E47" s="19"/>
      <c r="F47" s="19" t="s">
        <v>223</v>
      </c>
      <c r="G47" s="19"/>
    </row>
    <row r="48" ht="13.5" customHeight="1">
      <c r="A48" s="19"/>
      <c r="B48" s="19" t="s">
        <v>416</v>
      </c>
      <c r="C48" s="19"/>
      <c r="D48" s="19" t="s">
        <v>417</v>
      </c>
      <c r="E48" s="19"/>
      <c r="F48" s="19" t="s">
        <v>105</v>
      </c>
      <c r="G48" s="19"/>
    </row>
    <row r="49" ht="13.5" customHeight="1">
      <c r="A49" s="19"/>
      <c r="B49" s="19" t="s">
        <v>195</v>
      </c>
      <c r="C49" s="19"/>
      <c r="D49" s="19" t="s">
        <v>418</v>
      </c>
      <c r="E49" s="19"/>
      <c r="F49" s="19" t="s">
        <v>62</v>
      </c>
      <c r="G49" s="19"/>
    </row>
    <row r="50" ht="13.5" customHeight="1">
      <c r="A50" s="19"/>
      <c r="B50" s="19" t="s">
        <v>191</v>
      </c>
      <c r="C50" s="19"/>
      <c r="D50" s="19" t="s">
        <v>419</v>
      </c>
      <c r="E50" s="19"/>
      <c r="F50" s="19" t="s">
        <v>189</v>
      </c>
      <c r="G50" s="19"/>
    </row>
    <row r="51" ht="13.5" customHeight="1">
      <c r="A51" s="19"/>
      <c r="B51" s="19" t="s">
        <v>195</v>
      </c>
      <c r="C51" s="19"/>
      <c r="D51" s="19" t="s">
        <v>420</v>
      </c>
      <c r="E51" s="19"/>
      <c r="F51" s="19" t="s">
        <v>46</v>
      </c>
      <c r="G51" s="19"/>
    </row>
    <row r="52" ht="13.5" customHeight="1">
      <c r="A52" s="19"/>
      <c r="B52" s="19" t="s">
        <v>191</v>
      </c>
      <c r="C52" s="19"/>
      <c r="D52" s="19" t="s">
        <v>421</v>
      </c>
      <c r="E52" s="19"/>
      <c r="F52" s="19" t="s">
        <v>179</v>
      </c>
      <c r="G52" s="19"/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A54" s="4" t="s">
        <v>106</v>
      </c>
      <c r="B54" s="3"/>
      <c r="I54" s="20" t="s">
        <v>30</v>
      </c>
      <c r="J54">
        <v>8.0</v>
      </c>
      <c r="L54">
        <v>3.0</v>
      </c>
      <c r="M54" s="26">
        <f t="shared" ref="M54:M57" si="3">(L54/J54)*100</f>
        <v>37.5</v>
      </c>
      <c r="N54">
        <v>3.0</v>
      </c>
      <c r="O54" s="26">
        <f t="shared" ref="O54:O57" si="4">(N54/J54)*100</f>
        <v>37.5</v>
      </c>
      <c r="P54">
        <v>1.0</v>
      </c>
      <c r="Q54" s="26">
        <f t="shared" ref="Q54:Q57" si="5">(P54/J54)*100</f>
        <v>12.5</v>
      </c>
    </row>
    <row r="55" ht="13.5" customHeight="1">
      <c r="B55" s="4" t="s">
        <v>108</v>
      </c>
      <c r="D55" s="4" t="s">
        <v>109</v>
      </c>
      <c r="I55" s="20" t="s">
        <v>29</v>
      </c>
      <c r="J55">
        <v>8.0</v>
      </c>
      <c r="L55">
        <v>3.0</v>
      </c>
      <c r="M55" s="26">
        <f t="shared" si="3"/>
        <v>37.5</v>
      </c>
      <c r="N55">
        <v>2.0</v>
      </c>
      <c r="O55" s="26">
        <f t="shared" si="4"/>
        <v>25</v>
      </c>
      <c r="P55">
        <v>1.0</v>
      </c>
      <c r="Q55" s="26">
        <f t="shared" si="5"/>
        <v>12.5</v>
      </c>
    </row>
    <row r="56" ht="13.5" customHeight="1">
      <c r="B56" s="3" t="s">
        <v>422</v>
      </c>
      <c r="D56" t="s">
        <v>36</v>
      </c>
      <c r="I56" s="20" t="s">
        <v>27</v>
      </c>
      <c r="J56">
        <v>14.0</v>
      </c>
      <c r="L56">
        <v>0.0</v>
      </c>
      <c r="M56" s="26">
        <f t="shared" si="3"/>
        <v>0</v>
      </c>
      <c r="N56">
        <v>4.0</v>
      </c>
      <c r="O56" s="26">
        <f t="shared" si="4"/>
        <v>28.57142857</v>
      </c>
      <c r="P56">
        <v>4.0</v>
      </c>
      <c r="Q56" s="26">
        <f t="shared" si="5"/>
        <v>28.57142857</v>
      </c>
    </row>
    <row r="57" ht="13.5" customHeight="1">
      <c r="B57" s="3" t="s">
        <v>139</v>
      </c>
      <c r="D57" t="s">
        <v>248</v>
      </c>
      <c r="I57" s="20" t="s">
        <v>107</v>
      </c>
      <c r="J57">
        <v>2.0</v>
      </c>
      <c r="L57">
        <v>1.0</v>
      </c>
      <c r="M57" s="26">
        <f t="shared" si="3"/>
        <v>50</v>
      </c>
      <c r="N57">
        <v>0.0</v>
      </c>
      <c r="O57" s="26">
        <f t="shared" si="4"/>
        <v>0</v>
      </c>
      <c r="P57">
        <v>1.0</v>
      </c>
      <c r="Q57" s="26">
        <f t="shared" si="5"/>
        <v>50</v>
      </c>
    </row>
    <row r="58" ht="13.5" customHeight="1">
      <c r="B58" s="3" t="s">
        <v>134</v>
      </c>
      <c r="D58" t="s">
        <v>423</v>
      </c>
      <c r="I58" s="20" t="s">
        <v>110</v>
      </c>
      <c r="J58" t="s">
        <v>142</v>
      </c>
    </row>
    <row r="59" ht="13.5" customHeight="1">
      <c r="B59" s="3" t="s">
        <v>424</v>
      </c>
      <c r="D59" t="s">
        <v>33</v>
      </c>
      <c r="I59" s="20"/>
    </row>
    <row r="60" ht="13.5" customHeight="1">
      <c r="B60" s="3" t="s">
        <v>239</v>
      </c>
      <c r="D60" t="s">
        <v>425</v>
      </c>
    </row>
    <row r="61" ht="13.5" customHeight="1">
      <c r="B61" s="3" t="s">
        <v>426</v>
      </c>
      <c r="D61" t="s">
        <v>168</v>
      </c>
    </row>
    <row r="62" ht="13.5" customHeight="1">
      <c r="B62" s="3" t="s">
        <v>157</v>
      </c>
      <c r="D62" t="s">
        <v>136</v>
      </c>
    </row>
    <row r="63" ht="13.5" customHeight="1">
      <c r="B63" s="3" t="s">
        <v>363</v>
      </c>
      <c r="D63" t="s">
        <v>427</v>
      </c>
    </row>
    <row r="64" ht="13.5" customHeight="1">
      <c r="B64" s="3" t="s">
        <v>172</v>
      </c>
      <c r="D64" t="s">
        <v>58</v>
      </c>
    </row>
    <row r="65" ht="13.5" customHeight="1">
      <c r="B65" s="3" t="s">
        <v>80</v>
      </c>
      <c r="D65" t="s">
        <v>338</v>
      </c>
    </row>
    <row r="66" ht="13.5" customHeight="1">
      <c r="B66" s="3" t="s">
        <v>165</v>
      </c>
      <c r="D66" t="s">
        <v>428</v>
      </c>
    </row>
    <row r="67" ht="13.5" customHeight="1">
      <c r="B67" s="3" t="s">
        <v>429</v>
      </c>
      <c r="D67" t="s">
        <v>334</v>
      </c>
    </row>
    <row r="68" ht="13.5" customHeight="1">
      <c r="B68" s="3" t="s">
        <v>430</v>
      </c>
      <c r="D68" t="s">
        <v>403</v>
      </c>
    </row>
    <row r="69" ht="13.5" customHeight="1">
      <c r="B69" s="3" t="s">
        <v>389</v>
      </c>
      <c r="D69" t="s">
        <v>225</v>
      </c>
    </row>
    <row r="70" ht="13.5" customHeight="1">
      <c r="B70" s="3" t="s">
        <v>431</v>
      </c>
      <c r="D70" t="s">
        <v>391</v>
      </c>
    </row>
    <row r="71" ht="13.5" customHeight="1">
      <c r="B71" s="3"/>
      <c r="D71" t="s">
        <v>147</v>
      </c>
    </row>
    <row r="72" ht="13.5" customHeight="1">
      <c r="B72" s="3"/>
      <c r="D72" t="s">
        <v>285</v>
      </c>
    </row>
    <row r="73" ht="13.5" customHeight="1">
      <c r="B73" s="3"/>
      <c r="D73" t="s">
        <v>153</v>
      </c>
    </row>
    <row r="74" ht="13.5" customHeight="1">
      <c r="B74" s="3"/>
      <c r="D74" t="s">
        <v>432</v>
      </c>
    </row>
    <row r="75" ht="13.5" customHeight="1">
      <c r="B75" s="3"/>
      <c r="D75" t="s">
        <v>170</v>
      </c>
    </row>
    <row r="76" ht="13.5" customHeight="1">
      <c r="B76" s="3"/>
      <c r="D76" t="s">
        <v>433</v>
      </c>
    </row>
    <row r="77" ht="13.5" customHeight="1">
      <c r="B77" s="3"/>
      <c r="D77" t="s">
        <v>434</v>
      </c>
    </row>
    <row r="78" ht="13.5" customHeight="1">
      <c r="B78" s="3"/>
      <c r="D78" t="s">
        <v>435</v>
      </c>
    </row>
    <row r="79" ht="13.5" customHeight="1">
      <c r="B79" s="3"/>
      <c r="D79" t="s">
        <v>436</v>
      </c>
    </row>
    <row r="80" ht="13.5" customHeight="1">
      <c r="B80" s="3"/>
      <c r="D80" t="s">
        <v>174</v>
      </c>
    </row>
    <row r="81" ht="13.5" customHeight="1">
      <c r="B81" s="3"/>
      <c r="D81" t="s">
        <v>332</v>
      </c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38.86"/>
    <col customWidth="1" min="5" max="5" width="7.0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2006.0</v>
      </c>
    </row>
    <row r="4" ht="13.5" customHeight="1">
      <c r="A4" s="4" t="s">
        <v>2</v>
      </c>
      <c r="B4" s="3"/>
      <c r="C4" t="s">
        <v>290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114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291</v>
      </c>
    </row>
    <row r="9" ht="13.5" customHeight="1">
      <c r="A9" s="4"/>
      <c r="B9" s="3"/>
      <c r="C9" t="s">
        <v>292</v>
      </c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118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C14" t="s">
        <v>120</v>
      </c>
    </row>
    <row r="15" ht="13.5" customHeight="1">
      <c r="A15" s="4"/>
      <c r="B15" s="3"/>
      <c r="C15" t="s">
        <v>122</v>
      </c>
    </row>
    <row r="16" ht="13.5" customHeight="1">
      <c r="A16" s="4" t="s">
        <v>14</v>
      </c>
      <c r="B16" s="3"/>
      <c r="C16" t="s">
        <v>293</v>
      </c>
    </row>
    <row r="17" ht="13.5" customHeight="1">
      <c r="A17" s="4" t="s">
        <v>16</v>
      </c>
      <c r="B17" s="3"/>
      <c r="C17" t="s">
        <v>294</v>
      </c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295</v>
      </c>
      <c r="C26" s="9"/>
      <c r="D26" s="9" t="s">
        <v>296</v>
      </c>
      <c r="E26" s="9"/>
      <c r="F26" s="9" t="s">
        <v>102</v>
      </c>
      <c r="G26" s="9"/>
      <c r="J26" s="4" t="s">
        <v>18</v>
      </c>
      <c r="K26">
        <v>3.0</v>
      </c>
      <c r="O26">
        <v>0.0</v>
      </c>
      <c r="P26">
        <v>0.0</v>
      </c>
      <c r="Q26">
        <v>0.0</v>
      </c>
      <c r="R26">
        <v>3.0</v>
      </c>
      <c r="S26">
        <v>1.0</v>
      </c>
      <c r="T26" s="11">
        <f t="shared" ref="T26:T28" si="1">SUM(O26:S26)</f>
        <v>4</v>
      </c>
    </row>
    <row r="27" ht="13.5" customHeight="1">
      <c r="A27" s="6"/>
      <c r="B27" s="9" t="s">
        <v>263</v>
      </c>
      <c r="C27" s="9"/>
      <c r="D27" s="9" t="s">
        <v>297</v>
      </c>
      <c r="E27" s="9"/>
      <c r="F27" s="9" t="s">
        <v>55</v>
      </c>
      <c r="G27" s="9"/>
      <c r="J27" s="4" t="s">
        <v>39</v>
      </c>
      <c r="K27">
        <v>5.0</v>
      </c>
      <c r="O27">
        <v>1.0</v>
      </c>
      <c r="P27">
        <v>1.0</v>
      </c>
      <c r="Q27">
        <v>1.0</v>
      </c>
      <c r="R27">
        <v>1.0</v>
      </c>
      <c r="S27">
        <v>0.0</v>
      </c>
      <c r="T27" s="11">
        <f t="shared" si="1"/>
        <v>4</v>
      </c>
    </row>
    <row r="28" ht="13.5" customHeight="1">
      <c r="A28" s="6"/>
      <c r="B28" s="9" t="s">
        <v>298</v>
      </c>
      <c r="C28" s="9"/>
      <c r="D28" s="9" t="s">
        <v>299</v>
      </c>
      <c r="E28" s="9"/>
      <c r="F28" s="9" t="s">
        <v>206</v>
      </c>
      <c r="G28" s="9"/>
      <c r="J28" s="4" t="s">
        <v>43</v>
      </c>
      <c r="K28">
        <v>10.0</v>
      </c>
      <c r="O28">
        <v>3.0</v>
      </c>
      <c r="P28">
        <v>4.0</v>
      </c>
      <c r="Q28">
        <v>1.0</v>
      </c>
      <c r="R28">
        <v>2.0</v>
      </c>
      <c r="S28">
        <v>0.0</v>
      </c>
      <c r="T28" s="11">
        <f t="shared" si="1"/>
        <v>10</v>
      </c>
    </row>
    <row r="29" ht="13.5" customHeight="1">
      <c r="B29" s="3"/>
      <c r="J29" s="12" t="s">
        <v>32</v>
      </c>
      <c r="K29" s="12">
        <f>SUM(K26:K28)</f>
        <v>18</v>
      </c>
      <c r="L29" s="12"/>
      <c r="M29" s="12"/>
      <c r="N29" s="12"/>
      <c r="O29" s="12">
        <f t="shared" ref="O29:T29" si="2">SUM(O26:O28)</f>
        <v>4</v>
      </c>
      <c r="P29" s="12">
        <f t="shared" si="2"/>
        <v>5</v>
      </c>
      <c r="Q29" s="12">
        <f t="shared" si="2"/>
        <v>2</v>
      </c>
      <c r="R29" s="12">
        <f t="shared" si="2"/>
        <v>6</v>
      </c>
      <c r="S29" s="12">
        <f t="shared" si="2"/>
        <v>1</v>
      </c>
      <c r="T29" s="13">
        <f t="shared" si="2"/>
        <v>18</v>
      </c>
    </row>
    <row r="30" ht="13.5" customHeight="1">
      <c r="A30" s="14" t="s">
        <v>39</v>
      </c>
      <c r="B30" s="16" t="s">
        <v>300</v>
      </c>
      <c r="C30" s="16"/>
      <c r="D30" s="16" t="s">
        <v>301</v>
      </c>
      <c r="E30" s="16"/>
      <c r="F30" s="16" t="s">
        <v>302</v>
      </c>
      <c r="G30" s="16"/>
    </row>
    <row r="31" ht="13.5" customHeight="1">
      <c r="A31" s="16"/>
      <c r="B31" s="16" t="s">
        <v>303</v>
      </c>
      <c r="C31" s="16"/>
      <c r="D31" s="16" t="s">
        <v>304</v>
      </c>
      <c r="E31" s="16"/>
      <c r="F31" s="16" t="s">
        <v>105</v>
      </c>
      <c r="G31" s="16"/>
    </row>
    <row r="32" ht="13.5" customHeight="1">
      <c r="A32" s="16"/>
      <c r="B32" s="16" t="s">
        <v>298</v>
      </c>
      <c r="C32" s="16"/>
      <c r="D32" s="16" t="s">
        <v>305</v>
      </c>
      <c r="E32" s="16"/>
      <c r="F32" s="16" t="s">
        <v>71</v>
      </c>
      <c r="G32" s="16"/>
    </row>
    <row r="33" ht="13.5" customHeight="1">
      <c r="A33" s="16"/>
      <c r="B33" s="16" t="s">
        <v>306</v>
      </c>
      <c r="C33" s="16"/>
      <c r="D33" s="16" t="s">
        <v>307</v>
      </c>
      <c r="E33" s="16"/>
      <c r="F33" s="16" t="s">
        <v>68</v>
      </c>
      <c r="G33" s="16"/>
    </row>
    <row r="34" ht="13.5" customHeight="1">
      <c r="A34" s="16"/>
      <c r="B34" s="16" t="s">
        <v>298</v>
      </c>
      <c r="C34" s="16"/>
      <c r="D34" s="16" t="s">
        <v>308</v>
      </c>
      <c r="E34" s="16"/>
      <c r="F34" s="16" t="s">
        <v>266</v>
      </c>
      <c r="G34" s="16"/>
    </row>
    <row r="35" ht="13.5" customHeight="1">
      <c r="B35" s="3"/>
    </row>
    <row r="36" ht="13.5" customHeight="1">
      <c r="A36" s="17" t="s">
        <v>43</v>
      </c>
      <c r="B36" s="19" t="s">
        <v>250</v>
      </c>
      <c r="C36" s="19"/>
      <c r="D36" s="19" t="s">
        <v>309</v>
      </c>
      <c r="E36" s="19"/>
      <c r="F36" s="19" t="s">
        <v>310</v>
      </c>
      <c r="G36" s="19"/>
    </row>
    <row r="37" ht="13.5" customHeight="1">
      <c r="A37" s="19"/>
      <c r="B37" s="19" t="s">
        <v>300</v>
      </c>
      <c r="C37" s="19"/>
      <c r="D37" s="19" t="s">
        <v>301</v>
      </c>
      <c r="E37" s="19"/>
      <c r="F37" s="19" t="s">
        <v>94</v>
      </c>
      <c r="G37" s="19"/>
    </row>
    <row r="38" ht="13.5" customHeight="1">
      <c r="A38" s="19"/>
      <c r="B38" s="19" t="s">
        <v>165</v>
      </c>
      <c r="C38" s="19"/>
      <c r="D38" s="19" t="s">
        <v>311</v>
      </c>
      <c r="E38" s="19"/>
      <c r="F38" s="19" t="s">
        <v>238</v>
      </c>
      <c r="G38" s="19"/>
    </row>
    <row r="39" ht="13.5" customHeight="1">
      <c r="A39" s="19"/>
      <c r="B39" s="19" t="s">
        <v>312</v>
      </c>
      <c r="C39" s="19"/>
      <c r="D39" s="19" t="s">
        <v>313</v>
      </c>
      <c r="E39" s="19"/>
      <c r="F39" s="19" t="s">
        <v>102</v>
      </c>
      <c r="G39" s="19"/>
    </row>
    <row r="40" ht="13.5" customHeight="1">
      <c r="A40" s="19"/>
      <c r="B40" s="19" t="s">
        <v>314</v>
      </c>
      <c r="C40" s="19"/>
      <c r="D40" s="19" t="s">
        <v>315</v>
      </c>
      <c r="E40" s="19"/>
      <c r="F40" s="19" t="s">
        <v>55</v>
      </c>
      <c r="G40" s="19"/>
    </row>
    <row r="41" ht="13.5" customHeight="1">
      <c r="A41" s="19"/>
      <c r="B41" s="19" t="s">
        <v>316</v>
      </c>
      <c r="C41" s="19"/>
      <c r="D41" s="19" t="s">
        <v>317</v>
      </c>
      <c r="E41" s="19"/>
      <c r="F41" s="19" t="s">
        <v>318</v>
      </c>
      <c r="G41" s="19"/>
    </row>
    <row r="42" ht="13.5" customHeight="1">
      <c r="A42" s="19"/>
      <c r="B42" s="19" t="s">
        <v>314</v>
      </c>
      <c r="C42" s="19"/>
      <c r="D42" s="19" t="s">
        <v>315</v>
      </c>
      <c r="E42" s="19"/>
      <c r="F42" s="19" t="s">
        <v>319</v>
      </c>
      <c r="G42" s="19"/>
    </row>
    <row r="43" ht="13.5" customHeight="1">
      <c r="A43" s="19"/>
      <c r="B43" s="19" t="s">
        <v>298</v>
      </c>
      <c r="C43" s="19"/>
      <c r="D43" s="19" t="s">
        <v>320</v>
      </c>
      <c r="E43" s="19"/>
      <c r="F43" s="19" t="s">
        <v>221</v>
      </c>
      <c r="G43" s="19"/>
    </row>
    <row r="44" ht="13.5" customHeight="1">
      <c r="A44" s="19"/>
      <c r="B44" s="19" t="s">
        <v>306</v>
      </c>
      <c r="C44" s="19"/>
      <c r="D44" s="19" t="s">
        <v>321</v>
      </c>
      <c r="E44" s="19"/>
      <c r="F44" s="19" t="s">
        <v>322</v>
      </c>
      <c r="G44" s="19"/>
    </row>
    <row r="45" ht="13.5" customHeight="1">
      <c r="A45" s="19"/>
      <c r="B45" s="19" t="s">
        <v>306</v>
      </c>
      <c r="C45" s="19"/>
      <c r="D45" s="19" t="s">
        <v>323</v>
      </c>
      <c r="E45" s="19"/>
      <c r="F45" s="19" t="s">
        <v>52</v>
      </c>
      <c r="G45" s="19"/>
    </row>
    <row r="46" ht="13.5" customHeight="1">
      <c r="B46" s="3"/>
    </row>
    <row r="47" ht="13.5" customHeight="1">
      <c r="A47" s="4" t="s">
        <v>106</v>
      </c>
      <c r="B47" s="3"/>
    </row>
    <row r="48" ht="13.5" customHeight="1">
      <c r="B48" s="4" t="s">
        <v>108</v>
      </c>
      <c r="D48" s="4" t="s">
        <v>109</v>
      </c>
    </row>
    <row r="49" ht="13.5" customHeight="1">
      <c r="B49" s="3"/>
      <c r="D49" t="s">
        <v>324</v>
      </c>
    </row>
    <row r="50" ht="13.5" customHeight="1">
      <c r="B50" s="3"/>
      <c r="D50" t="s">
        <v>325</v>
      </c>
    </row>
    <row r="51" ht="13.5" customHeight="1">
      <c r="B51" s="3"/>
      <c r="D51" t="s">
        <v>326</v>
      </c>
    </row>
    <row r="52" ht="13.5" customHeight="1">
      <c r="B52" s="3"/>
      <c r="D52" t="s">
        <v>327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D53" t="s">
        <v>165</v>
      </c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D54" t="s">
        <v>33</v>
      </c>
      <c r="I54" s="20" t="s">
        <v>30</v>
      </c>
      <c r="J54">
        <v>4.0</v>
      </c>
      <c r="L54">
        <v>3.0</v>
      </c>
      <c r="M54" s="26">
        <f t="shared" ref="M54:M57" si="3">(L54/J54)*100</f>
        <v>75</v>
      </c>
      <c r="N54">
        <v>1.0</v>
      </c>
      <c r="O54" s="26">
        <f t="shared" ref="O54:O57" si="4">(N54/J54)*100</f>
        <v>25</v>
      </c>
      <c r="P54">
        <v>2.0</v>
      </c>
      <c r="Q54" s="26">
        <f t="shared" ref="Q54:Q57" si="5">(P54/J54)*100</f>
        <v>50</v>
      </c>
    </row>
    <row r="55" ht="13.5" customHeight="1">
      <c r="B55" s="3"/>
      <c r="D55" t="s">
        <v>328</v>
      </c>
      <c r="I55" s="20" t="s">
        <v>29</v>
      </c>
      <c r="J55">
        <v>4.0</v>
      </c>
      <c r="L55">
        <v>0.0</v>
      </c>
      <c r="M55" s="26">
        <f t="shared" si="3"/>
        <v>0</v>
      </c>
      <c r="N55">
        <v>1.0</v>
      </c>
      <c r="O55" s="26">
        <f t="shared" si="4"/>
        <v>25</v>
      </c>
      <c r="P55">
        <v>1.0</v>
      </c>
      <c r="Q55" s="26">
        <f t="shared" si="5"/>
        <v>25</v>
      </c>
    </row>
    <row r="56" ht="13.5" customHeight="1">
      <c r="B56" s="3"/>
      <c r="D56" t="s">
        <v>329</v>
      </c>
      <c r="I56" s="20" t="s">
        <v>27</v>
      </c>
      <c r="J56">
        <v>8.0</v>
      </c>
      <c r="L56">
        <v>0.0</v>
      </c>
      <c r="M56" s="26">
        <f t="shared" si="3"/>
        <v>0</v>
      </c>
      <c r="N56">
        <v>1.0</v>
      </c>
      <c r="O56" s="26">
        <f t="shared" si="4"/>
        <v>12.5</v>
      </c>
      <c r="P56">
        <v>3.0</v>
      </c>
      <c r="Q56" s="26">
        <f t="shared" si="5"/>
        <v>37.5</v>
      </c>
    </row>
    <row r="57" ht="13.5" customHeight="1">
      <c r="B57" s="3"/>
      <c r="D57" t="s">
        <v>330</v>
      </c>
      <c r="I57" s="20" t="s">
        <v>107</v>
      </c>
      <c r="J57">
        <v>1.0</v>
      </c>
      <c r="L57">
        <v>1.0</v>
      </c>
      <c r="M57" s="26">
        <f t="shared" si="3"/>
        <v>100</v>
      </c>
      <c r="N57">
        <v>0.0</v>
      </c>
      <c r="O57" s="26">
        <f t="shared" si="4"/>
        <v>0</v>
      </c>
      <c r="P57">
        <v>0.0</v>
      </c>
      <c r="Q57" s="26">
        <f t="shared" si="5"/>
        <v>0</v>
      </c>
    </row>
    <row r="58" ht="13.5" customHeight="1">
      <c r="B58" s="3"/>
      <c r="D58" t="s">
        <v>250</v>
      </c>
      <c r="I58" s="20" t="s">
        <v>110</v>
      </c>
      <c r="J58" t="s">
        <v>142</v>
      </c>
    </row>
    <row r="59" ht="13.5" customHeight="1">
      <c r="B59" s="3"/>
      <c r="D59" t="s">
        <v>331</v>
      </c>
      <c r="I59" s="20"/>
    </row>
    <row r="60" ht="13.5" customHeight="1">
      <c r="B60" s="3"/>
      <c r="D60" t="s">
        <v>263</v>
      </c>
    </row>
    <row r="61" ht="13.5" customHeight="1">
      <c r="B61" s="3"/>
      <c r="D61" t="s">
        <v>332</v>
      </c>
    </row>
    <row r="62" ht="13.5" customHeight="1">
      <c r="B62" s="3"/>
      <c r="D62" t="s">
        <v>312</v>
      </c>
    </row>
    <row r="63" ht="13.5" customHeight="1">
      <c r="B63" s="3"/>
      <c r="D63" t="s">
        <v>225</v>
      </c>
    </row>
    <row r="64" ht="13.5" customHeight="1">
      <c r="B64" s="3"/>
      <c r="D64" t="s">
        <v>258</v>
      </c>
    </row>
    <row r="65" ht="13.5" customHeight="1">
      <c r="B65" s="3"/>
      <c r="D65" t="s">
        <v>333</v>
      </c>
    </row>
    <row r="66" ht="13.5" customHeight="1">
      <c r="B66" s="3"/>
      <c r="D66" t="s">
        <v>334</v>
      </c>
    </row>
    <row r="67" ht="13.5" customHeight="1">
      <c r="B67" s="3"/>
      <c r="D67" t="s">
        <v>335</v>
      </c>
    </row>
    <row r="68" ht="13.5" customHeight="1">
      <c r="B68" s="3"/>
      <c r="D68" t="s">
        <v>170</v>
      </c>
    </row>
    <row r="69" ht="13.5" customHeight="1">
      <c r="B69" s="3"/>
      <c r="D69" t="s">
        <v>336</v>
      </c>
    </row>
    <row r="70" ht="13.5" customHeight="1">
      <c r="B70" s="3"/>
      <c r="D70" t="s">
        <v>337</v>
      </c>
    </row>
    <row r="71" ht="13.5" customHeight="1">
      <c r="B71" s="3"/>
      <c r="D71" t="s">
        <v>338</v>
      </c>
    </row>
    <row r="72" ht="13.5" customHeight="1">
      <c r="B72" s="3"/>
      <c r="D72" t="s">
        <v>339</v>
      </c>
    </row>
    <row r="73" ht="13.5" customHeight="1">
      <c r="B73" s="3"/>
      <c r="D73" t="s">
        <v>340</v>
      </c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39.29"/>
    <col customWidth="1" min="5" max="5" width="7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2005.0</v>
      </c>
    </row>
    <row r="4" ht="13.5" customHeight="1">
      <c r="A4" s="4" t="s">
        <v>2</v>
      </c>
      <c r="B4" s="3"/>
      <c r="C4" t="s">
        <v>341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342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7</v>
      </c>
    </row>
    <row r="9" ht="13.5" customHeight="1">
      <c r="A9" s="4"/>
      <c r="B9" s="3"/>
      <c r="C9" t="s">
        <v>8</v>
      </c>
    </row>
    <row r="10" ht="13.5" customHeight="1">
      <c r="A10" s="4" t="s">
        <v>343</v>
      </c>
      <c r="B10" s="3"/>
      <c r="C10" t="s">
        <v>344</v>
      </c>
    </row>
    <row r="11" ht="13.5" customHeight="1">
      <c r="A11" s="4" t="s">
        <v>10</v>
      </c>
      <c r="B11" s="3"/>
      <c r="C11" t="s">
        <v>345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293</v>
      </c>
    </row>
    <row r="17" ht="13.5" customHeight="1">
      <c r="A17" s="4" t="s">
        <v>16</v>
      </c>
      <c r="B17" s="3"/>
      <c r="C17" t="s">
        <v>346</v>
      </c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77</v>
      </c>
      <c r="C26" s="9"/>
      <c r="D26" s="9" t="s">
        <v>78</v>
      </c>
      <c r="E26" s="9"/>
      <c r="F26" s="9" t="s">
        <v>85</v>
      </c>
      <c r="G26" s="9"/>
      <c r="J26" s="4" t="s">
        <v>18</v>
      </c>
      <c r="K26">
        <v>2.0</v>
      </c>
      <c r="O26">
        <v>0.0</v>
      </c>
      <c r="P26">
        <v>0.0</v>
      </c>
      <c r="Q26">
        <v>2.0</v>
      </c>
      <c r="R26">
        <v>0.0</v>
      </c>
      <c r="T26" s="11">
        <f t="shared" ref="T26:T28" si="1">SUM(O26:S26)</f>
        <v>2</v>
      </c>
    </row>
    <row r="27" ht="13.5" customHeight="1">
      <c r="A27" s="6"/>
      <c r="B27" s="9" t="s">
        <v>306</v>
      </c>
      <c r="C27" s="9"/>
      <c r="D27" s="9" t="s">
        <v>347</v>
      </c>
      <c r="E27" s="9"/>
      <c r="F27" s="9" t="s">
        <v>88</v>
      </c>
      <c r="G27" s="9"/>
      <c r="J27" s="4" t="s">
        <v>39</v>
      </c>
      <c r="K27">
        <v>2.0</v>
      </c>
      <c r="O27">
        <v>1.0</v>
      </c>
      <c r="P27">
        <v>0.0</v>
      </c>
      <c r="Q27">
        <v>0.0</v>
      </c>
      <c r="R27">
        <v>1.0</v>
      </c>
      <c r="T27" s="11">
        <f t="shared" si="1"/>
        <v>2</v>
      </c>
    </row>
    <row r="28" ht="13.5" customHeight="1">
      <c r="B28" s="3"/>
      <c r="J28" s="4" t="s">
        <v>43</v>
      </c>
      <c r="K28">
        <v>4.0</v>
      </c>
      <c r="O28">
        <v>1.0</v>
      </c>
      <c r="P28">
        <v>0.0</v>
      </c>
      <c r="Q28">
        <v>1.0</v>
      </c>
      <c r="R28">
        <v>2.0</v>
      </c>
      <c r="T28" s="11">
        <f t="shared" si="1"/>
        <v>4</v>
      </c>
    </row>
    <row r="29" ht="13.5" customHeight="1">
      <c r="A29" s="14" t="s">
        <v>39</v>
      </c>
      <c r="B29" s="16" t="s">
        <v>134</v>
      </c>
      <c r="C29" s="16"/>
      <c r="D29" s="16" t="s">
        <v>135</v>
      </c>
      <c r="E29" s="16"/>
      <c r="F29" s="16" t="s">
        <v>42</v>
      </c>
      <c r="G29" s="16"/>
      <c r="J29" s="12" t="s">
        <v>32</v>
      </c>
      <c r="K29" s="30">
        <f>SUM(K26:K28)</f>
        <v>8</v>
      </c>
      <c r="L29" s="30"/>
      <c r="M29" s="30"/>
      <c r="N29" s="30"/>
      <c r="O29" s="30">
        <f t="shared" ref="O29:T29" si="2">SUM(O26:O28)</f>
        <v>2</v>
      </c>
      <c r="P29" s="30">
        <f t="shared" si="2"/>
        <v>0</v>
      </c>
      <c r="Q29" s="30">
        <f t="shared" si="2"/>
        <v>3</v>
      </c>
      <c r="R29" s="30">
        <f t="shared" si="2"/>
        <v>3</v>
      </c>
      <c r="S29" s="12">
        <f t="shared" si="2"/>
        <v>0</v>
      </c>
      <c r="T29" s="13">
        <f t="shared" si="2"/>
        <v>8</v>
      </c>
    </row>
    <row r="30" ht="13.5" customHeight="1">
      <c r="A30" s="16"/>
      <c r="B30" s="16" t="s">
        <v>348</v>
      </c>
      <c r="C30" s="16"/>
      <c r="D30" s="16" t="s">
        <v>349</v>
      </c>
      <c r="E30" s="16"/>
      <c r="F30" s="16" t="s">
        <v>149</v>
      </c>
      <c r="G30" s="16"/>
    </row>
    <row r="31" ht="13.5" customHeight="1">
      <c r="B31" s="3"/>
    </row>
    <row r="32" ht="13.5" customHeight="1">
      <c r="A32" s="17" t="s">
        <v>43</v>
      </c>
      <c r="B32" s="19" t="s">
        <v>350</v>
      </c>
      <c r="C32" s="19"/>
      <c r="D32" s="19" t="s">
        <v>351</v>
      </c>
      <c r="E32" s="19"/>
      <c r="F32" s="19" t="s">
        <v>212</v>
      </c>
      <c r="G32" s="19"/>
    </row>
    <row r="33" ht="13.5" customHeight="1">
      <c r="A33" s="19"/>
      <c r="B33" s="19" t="s">
        <v>306</v>
      </c>
      <c r="C33" s="19"/>
      <c r="D33" s="19" t="s">
        <v>352</v>
      </c>
      <c r="E33" s="19"/>
      <c r="F33" s="19" t="s">
        <v>179</v>
      </c>
      <c r="G33" s="19"/>
    </row>
    <row r="34" ht="13.5" customHeight="1">
      <c r="A34" s="19"/>
      <c r="B34" s="19" t="s">
        <v>298</v>
      </c>
      <c r="C34" s="19"/>
      <c r="D34" s="19" t="s">
        <v>353</v>
      </c>
      <c r="E34" s="19"/>
      <c r="F34" s="19" t="s">
        <v>46</v>
      </c>
      <c r="G34" s="19"/>
    </row>
    <row r="35" ht="13.5" customHeight="1">
      <c r="A35" s="19"/>
      <c r="B35" s="19" t="s">
        <v>298</v>
      </c>
      <c r="C35" s="19"/>
      <c r="D35" s="19" t="s">
        <v>354</v>
      </c>
      <c r="E35" s="19"/>
      <c r="F35" s="19" t="s">
        <v>181</v>
      </c>
      <c r="G35" s="19"/>
    </row>
    <row r="36" ht="13.5" customHeight="1">
      <c r="B36" s="3"/>
    </row>
    <row r="37" ht="13.5" customHeight="1">
      <c r="A37" s="4" t="s">
        <v>106</v>
      </c>
      <c r="B37" s="3"/>
    </row>
    <row r="38" ht="13.5" customHeight="1">
      <c r="B38" s="4" t="s">
        <v>108</v>
      </c>
      <c r="D38" s="4" t="s">
        <v>109</v>
      </c>
    </row>
    <row r="39" ht="13.5" customHeight="1">
      <c r="B39" s="3" t="s">
        <v>348</v>
      </c>
    </row>
    <row r="40" ht="13.5" customHeight="1">
      <c r="B40" s="3" t="s">
        <v>355</v>
      </c>
    </row>
    <row r="41" ht="13.5" customHeight="1">
      <c r="B41" s="3" t="s">
        <v>239</v>
      </c>
    </row>
    <row r="42" ht="13.5" customHeight="1">
      <c r="B42" s="3" t="s">
        <v>356</v>
      </c>
    </row>
    <row r="43" ht="13.5" customHeight="1">
      <c r="B43" s="3" t="s">
        <v>357</v>
      </c>
    </row>
    <row r="44" ht="13.5" customHeight="1">
      <c r="B44" s="3" t="s">
        <v>56</v>
      </c>
    </row>
    <row r="45" ht="13.5" customHeight="1">
      <c r="B45" s="3" t="s">
        <v>350</v>
      </c>
    </row>
    <row r="46" ht="13.5" customHeight="1">
      <c r="B46" s="3" t="s">
        <v>157</v>
      </c>
    </row>
    <row r="47" ht="13.5" customHeight="1">
      <c r="B47" s="3" t="s">
        <v>358</v>
      </c>
    </row>
    <row r="48" ht="13.5" customHeight="1">
      <c r="B48" s="3" t="s">
        <v>359</v>
      </c>
    </row>
    <row r="49" ht="13.5" customHeight="1">
      <c r="B49" s="3" t="s">
        <v>227</v>
      </c>
    </row>
    <row r="50" ht="13.5" customHeight="1">
      <c r="B50" s="3" t="s">
        <v>172</v>
      </c>
    </row>
    <row r="51" ht="13.5" customHeight="1">
      <c r="B51" s="3" t="s">
        <v>360</v>
      </c>
    </row>
    <row r="52" ht="13.5" customHeight="1">
      <c r="B52" s="3" t="s">
        <v>361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 t="s">
        <v>362</v>
      </c>
      <c r="I53" s="4" t="s">
        <v>21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 t="s">
        <v>134</v>
      </c>
      <c r="I54" s="20" t="s">
        <v>30</v>
      </c>
      <c r="J54">
        <v>4.0</v>
      </c>
      <c r="L54">
        <v>0.0</v>
      </c>
      <c r="M54" s="26">
        <f t="shared" ref="M54:M56" si="3">(L54/J54)*100</f>
        <v>0</v>
      </c>
      <c r="N54">
        <v>1.0</v>
      </c>
      <c r="O54" s="26">
        <f t="shared" ref="O54:O56" si="4">(N54/J54)*100</f>
        <v>25</v>
      </c>
      <c r="P54">
        <v>2.0</v>
      </c>
      <c r="Q54" s="26">
        <f t="shared" ref="Q54:Q56" si="5">(P54/J54)*100</f>
        <v>50</v>
      </c>
    </row>
    <row r="55" ht="13.5" customHeight="1">
      <c r="B55" s="3" t="s">
        <v>363</v>
      </c>
      <c r="I55" s="20" t="s">
        <v>29</v>
      </c>
      <c r="J55">
        <v>4.0</v>
      </c>
      <c r="L55">
        <v>2.0</v>
      </c>
      <c r="M55" s="26">
        <f t="shared" si="3"/>
        <v>50</v>
      </c>
      <c r="N55">
        <v>0.0</v>
      </c>
      <c r="O55" s="26">
        <f t="shared" si="4"/>
        <v>0</v>
      </c>
      <c r="P55">
        <v>1.0</v>
      </c>
      <c r="Q55" s="26">
        <f t="shared" si="5"/>
        <v>25</v>
      </c>
    </row>
    <row r="56" ht="13.5" customHeight="1">
      <c r="B56" s="3" t="s">
        <v>80</v>
      </c>
      <c r="I56" s="20" t="s">
        <v>27</v>
      </c>
      <c r="J56">
        <v>10.0</v>
      </c>
      <c r="L56">
        <v>0.0</v>
      </c>
      <c r="M56" s="26">
        <f t="shared" si="3"/>
        <v>0</v>
      </c>
      <c r="N56">
        <v>1.0</v>
      </c>
      <c r="O56" s="26">
        <f t="shared" si="4"/>
        <v>10</v>
      </c>
      <c r="P56">
        <v>1.0</v>
      </c>
      <c r="Q56" s="26">
        <f t="shared" si="5"/>
        <v>10</v>
      </c>
    </row>
    <row r="57" ht="13.5" customHeight="1">
      <c r="B57" s="3" t="s">
        <v>364</v>
      </c>
      <c r="I57" s="20" t="s">
        <v>107</v>
      </c>
      <c r="J57">
        <v>0.0</v>
      </c>
      <c r="L57" s="22"/>
      <c r="M57" s="23"/>
      <c r="N57" s="22"/>
      <c r="O57" s="23"/>
      <c r="P57" s="22"/>
      <c r="Q57" s="23"/>
    </row>
    <row r="58" ht="13.5" customHeight="1">
      <c r="B58" s="3" t="s">
        <v>365</v>
      </c>
      <c r="I58" s="20" t="s">
        <v>110</v>
      </c>
      <c r="J58" t="s">
        <v>142</v>
      </c>
    </row>
    <row r="59" ht="13.5" customHeight="1">
      <c r="B59" s="3" t="s">
        <v>256</v>
      </c>
      <c r="I59" s="20"/>
    </row>
    <row r="60" ht="13.5" customHeight="1">
      <c r="B60" s="3" t="s">
        <v>366</v>
      </c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16.86"/>
    <col customWidth="1" min="5" max="5" width="23.43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2004.0</v>
      </c>
    </row>
    <row r="4" ht="13.5" customHeight="1">
      <c r="A4" s="4" t="s">
        <v>2</v>
      </c>
      <c r="B4" s="3"/>
      <c r="C4" t="s">
        <v>367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342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7</v>
      </c>
    </row>
    <row r="9" ht="13.5" customHeight="1">
      <c r="A9" s="4" t="s">
        <v>343</v>
      </c>
      <c r="B9" s="3"/>
      <c r="C9" t="s">
        <v>344</v>
      </c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345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  <c r="C14" t="s">
        <v>368</v>
      </c>
    </row>
    <row r="15" ht="13.5" customHeight="1">
      <c r="A15" s="4"/>
      <c r="B15" s="3"/>
      <c r="C15" t="s">
        <v>369</v>
      </c>
    </row>
    <row r="16" ht="13.5" customHeight="1">
      <c r="A16" s="4" t="s">
        <v>14</v>
      </c>
      <c r="B16" s="3"/>
      <c r="C16" t="s">
        <v>15</v>
      </c>
    </row>
    <row r="17" ht="13.5" customHeight="1">
      <c r="A17" s="4" t="s">
        <v>16</v>
      </c>
      <c r="B17" s="3"/>
      <c r="C17" t="s">
        <v>294</v>
      </c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298</v>
      </c>
      <c r="C26" s="9"/>
      <c r="D26" s="9" t="s">
        <v>370</v>
      </c>
      <c r="E26" s="9"/>
      <c r="F26" s="9" t="s">
        <v>206</v>
      </c>
      <c r="G26" s="9"/>
      <c r="J26" s="4" t="s">
        <v>18</v>
      </c>
      <c r="K26">
        <v>3.0</v>
      </c>
      <c r="O26">
        <v>0.0</v>
      </c>
      <c r="P26">
        <v>0.0</v>
      </c>
      <c r="Q26">
        <v>1.0</v>
      </c>
      <c r="R26">
        <v>2.0</v>
      </c>
      <c r="T26" s="11">
        <f t="shared" ref="T26:T28" si="1">SUM(O26:S26)</f>
        <v>3</v>
      </c>
    </row>
    <row r="27" ht="13.5" customHeight="1">
      <c r="A27" s="6"/>
      <c r="B27" s="9" t="s">
        <v>371</v>
      </c>
      <c r="C27" s="9"/>
      <c r="D27" s="9" t="s">
        <v>372</v>
      </c>
      <c r="E27" s="9"/>
      <c r="F27" s="9" t="s">
        <v>102</v>
      </c>
      <c r="G27" s="9"/>
      <c r="J27" s="4" t="s">
        <v>39</v>
      </c>
      <c r="K27">
        <v>2.0</v>
      </c>
      <c r="O27">
        <v>0.0</v>
      </c>
      <c r="P27">
        <v>2.0</v>
      </c>
      <c r="Q27">
        <v>0.0</v>
      </c>
      <c r="R27">
        <v>0.0</v>
      </c>
      <c r="T27" s="11">
        <f t="shared" si="1"/>
        <v>2</v>
      </c>
    </row>
    <row r="28" ht="13.5" customHeight="1">
      <c r="A28" s="6"/>
      <c r="B28" s="9" t="s">
        <v>298</v>
      </c>
      <c r="C28" s="9"/>
      <c r="D28" s="9" t="s">
        <v>370</v>
      </c>
      <c r="E28" s="9"/>
      <c r="F28" s="9" t="s">
        <v>71</v>
      </c>
      <c r="G28" s="9"/>
      <c r="J28" s="4" t="s">
        <v>43</v>
      </c>
      <c r="K28">
        <v>8.0</v>
      </c>
      <c r="O28">
        <v>2.0</v>
      </c>
      <c r="P28">
        <v>1.0</v>
      </c>
      <c r="Q28">
        <v>2.0</v>
      </c>
      <c r="R28">
        <v>3.0</v>
      </c>
      <c r="T28" s="11">
        <f t="shared" si="1"/>
        <v>8</v>
      </c>
    </row>
    <row r="29" ht="13.5" customHeight="1">
      <c r="B29" s="3"/>
      <c r="J29" s="12" t="s">
        <v>32</v>
      </c>
      <c r="K29" s="30">
        <f>SUM(K26:K28)</f>
        <v>13</v>
      </c>
      <c r="L29" s="30"/>
      <c r="M29" s="30"/>
      <c r="N29" s="30"/>
      <c r="O29" s="30">
        <f t="shared" ref="O29:R29" si="2">SUM(O28)</f>
        <v>2</v>
      </c>
      <c r="P29" s="30">
        <f t="shared" si="2"/>
        <v>1</v>
      </c>
      <c r="Q29" s="30">
        <f t="shared" si="2"/>
        <v>2</v>
      </c>
      <c r="R29" s="30">
        <f t="shared" si="2"/>
        <v>3</v>
      </c>
      <c r="S29" s="12">
        <f t="shared" ref="S29:T29" si="3">SUM(S26:S28)</f>
        <v>0</v>
      </c>
      <c r="T29" s="13">
        <f t="shared" si="3"/>
        <v>13</v>
      </c>
    </row>
    <row r="30" ht="13.5" customHeight="1">
      <c r="A30" s="14" t="s">
        <v>39</v>
      </c>
      <c r="B30" s="16" t="s">
        <v>300</v>
      </c>
      <c r="C30" s="16"/>
      <c r="D30" s="16" t="s">
        <v>301</v>
      </c>
      <c r="E30" s="16"/>
      <c r="F30" s="16" t="s">
        <v>373</v>
      </c>
      <c r="G30" s="16"/>
    </row>
    <row r="31" ht="13.5" customHeight="1">
      <c r="A31" s="16"/>
      <c r="B31" s="16" t="s">
        <v>306</v>
      </c>
      <c r="C31" s="16"/>
      <c r="D31" s="16" t="s">
        <v>374</v>
      </c>
      <c r="E31" s="16"/>
      <c r="F31" s="16" t="s">
        <v>322</v>
      </c>
      <c r="G31" s="16"/>
    </row>
    <row r="32" ht="13.5" customHeight="1">
      <c r="B32" s="3"/>
    </row>
    <row r="33" ht="13.5" customHeight="1">
      <c r="A33" s="17" t="s">
        <v>43</v>
      </c>
      <c r="B33" s="19" t="s">
        <v>375</v>
      </c>
      <c r="C33" s="19"/>
      <c r="D33" s="19" t="s">
        <v>376</v>
      </c>
      <c r="E33" s="19"/>
      <c r="F33" s="19" t="s">
        <v>55</v>
      </c>
      <c r="G33" s="19"/>
    </row>
    <row r="34" ht="13.5" customHeight="1">
      <c r="A34" s="17"/>
      <c r="B34" s="19" t="s">
        <v>377</v>
      </c>
      <c r="C34" s="19"/>
      <c r="D34" s="19" t="s">
        <v>378</v>
      </c>
      <c r="E34" s="19"/>
      <c r="F34" s="19" t="s">
        <v>102</v>
      </c>
      <c r="G34" s="19"/>
    </row>
    <row r="35" ht="13.5" customHeight="1">
      <c r="A35" s="19"/>
      <c r="B35" s="19" t="s">
        <v>379</v>
      </c>
      <c r="C35" s="19"/>
      <c r="D35" s="19" t="s">
        <v>380</v>
      </c>
      <c r="E35" s="19"/>
      <c r="F35" s="19" t="s">
        <v>94</v>
      </c>
      <c r="G35" s="19"/>
    </row>
    <row r="36" ht="13.5" customHeight="1">
      <c r="A36" s="19"/>
      <c r="B36" s="19" t="s">
        <v>379</v>
      </c>
      <c r="C36" s="19"/>
      <c r="D36" s="19" t="s">
        <v>380</v>
      </c>
      <c r="E36" s="19"/>
      <c r="F36" s="19" t="s">
        <v>381</v>
      </c>
      <c r="G36" s="19"/>
    </row>
    <row r="37" ht="13.5" customHeight="1">
      <c r="A37" s="19"/>
      <c r="B37" s="19" t="s">
        <v>382</v>
      </c>
      <c r="C37" s="19"/>
      <c r="D37" s="19" t="s">
        <v>383</v>
      </c>
      <c r="E37" s="19"/>
      <c r="F37" s="19" t="s">
        <v>94</v>
      </c>
      <c r="G37" s="19"/>
    </row>
    <row r="38" ht="13.5" customHeight="1">
      <c r="A38" s="19"/>
      <c r="B38" s="19" t="s">
        <v>253</v>
      </c>
      <c r="C38" s="19"/>
      <c r="D38" s="19" t="s">
        <v>384</v>
      </c>
      <c r="E38" s="19"/>
      <c r="F38" s="19" t="s">
        <v>65</v>
      </c>
      <c r="G38" s="19"/>
    </row>
    <row r="39" ht="13.5" customHeight="1">
      <c r="A39" s="19"/>
      <c r="B39" s="19" t="s">
        <v>306</v>
      </c>
      <c r="C39" s="19"/>
      <c r="D39" s="19" t="s">
        <v>374</v>
      </c>
      <c r="E39" s="19"/>
      <c r="F39" s="19" t="s">
        <v>73</v>
      </c>
      <c r="G39" s="19"/>
    </row>
    <row r="40" ht="13.5" customHeight="1">
      <c r="A40" s="19"/>
      <c r="B40" s="19" t="s">
        <v>306</v>
      </c>
      <c r="C40" s="19"/>
      <c r="D40" s="19" t="s">
        <v>374</v>
      </c>
      <c r="E40" s="19"/>
      <c r="F40" s="19" t="s">
        <v>68</v>
      </c>
      <c r="G40" s="19"/>
    </row>
    <row r="41" ht="13.5" customHeight="1">
      <c r="A41" s="31"/>
      <c r="B41" s="31"/>
      <c r="C41" s="31"/>
      <c r="D41" s="31"/>
      <c r="E41" s="31"/>
      <c r="F41" s="31"/>
    </row>
    <row r="42" ht="13.5" customHeight="1">
      <c r="A42" s="4" t="s">
        <v>106</v>
      </c>
      <c r="B42" s="3"/>
    </row>
    <row r="43" ht="13.5" customHeight="1">
      <c r="B43" s="3"/>
    </row>
    <row r="44" ht="13.5" customHeight="1">
      <c r="B44" s="4" t="s">
        <v>108</v>
      </c>
      <c r="D44" s="4" t="s">
        <v>109</v>
      </c>
    </row>
    <row r="45" ht="13.5" customHeight="1">
      <c r="B45" s="3"/>
      <c r="D45" t="s">
        <v>253</v>
      </c>
    </row>
    <row r="46" ht="13.5" customHeight="1">
      <c r="B46" s="3"/>
      <c r="D46" t="s">
        <v>165</v>
      </c>
    </row>
    <row r="47" ht="13.5" customHeight="1">
      <c r="B47" s="3"/>
      <c r="D47" t="s">
        <v>385</v>
      </c>
    </row>
    <row r="48" ht="13.5" customHeight="1">
      <c r="B48" s="3"/>
      <c r="D48" t="s">
        <v>377</v>
      </c>
    </row>
    <row r="49" ht="13.5" customHeight="1">
      <c r="B49" s="3"/>
      <c r="D49" t="s">
        <v>362</v>
      </c>
    </row>
    <row r="50" ht="13.5" customHeight="1">
      <c r="B50" s="3"/>
      <c r="D50" t="s">
        <v>338</v>
      </c>
    </row>
    <row r="51" ht="13.5" customHeight="1">
      <c r="B51" s="3"/>
      <c r="D51" t="s">
        <v>386</v>
      </c>
    </row>
    <row r="52" ht="13.5" customHeight="1">
      <c r="B52" s="3"/>
      <c r="D52" t="s">
        <v>144</v>
      </c>
    </row>
    <row r="53" ht="13.5" customHeight="1">
      <c r="B53" s="3"/>
      <c r="D53" t="s">
        <v>356</v>
      </c>
    </row>
    <row r="54" ht="13.5" customHeight="1">
      <c r="B54" s="3"/>
      <c r="D54" t="s">
        <v>324</v>
      </c>
    </row>
    <row r="55" ht="13.5" customHeight="1">
      <c r="B55" s="3"/>
      <c r="D55" t="s">
        <v>80</v>
      </c>
    </row>
    <row r="56" ht="13.5" customHeight="1">
      <c r="B56" s="3"/>
      <c r="D56" t="s">
        <v>387</v>
      </c>
      <c r="J56" s="4" t="s">
        <v>95</v>
      </c>
      <c r="K56" s="4"/>
      <c r="L56" s="4"/>
      <c r="M56" s="4"/>
      <c r="N56" s="4"/>
      <c r="O56" s="4"/>
      <c r="P56" s="4"/>
    </row>
    <row r="57" ht="13.5" customHeight="1">
      <c r="B57" s="3"/>
      <c r="D57" t="s">
        <v>388</v>
      </c>
      <c r="I57" s="4" t="s">
        <v>21</v>
      </c>
      <c r="J57" s="20" t="s">
        <v>99</v>
      </c>
      <c r="L57" s="20" t="s">
        <v>18</v>
      </c>
      <c r="M57" s="21" t="s">
        <v>100</v>
      </c>
      <c r="N57" s="20" t="s">
        <v>39</v>
      </c>
      <c r="O57" s="21" t="s">
        <v>100</v>
      </c>
      <c r="P57" s="20" t="s">
        <v>43</v>
      </c>
      <c r="Q57" s="21" t="s">
        <v>100</v>
      </c>
    </row>
    <row r="58" ht="13.5" customHeight="1">
      <c r="B58" s="3"/>
      <c r="D58" t="s">
        <v>389</v>
      </c>
      <c r="I58" s="20" t="s">
        <v>30</v>
      </c>
      <c r="J58">
        <v>4.0</v>
      </c>
      <c r="L58">
        <v>2.0</v>
      </c>
      <c r="M58" s="26">
        <f t="shared" ref="M58:M60" si="4">(L58/J58)*100</f>
        <v>50</v>
      </c>
      <c r="O58" s="26">
        <f t="shared" ref="O58:O60" si="5">(N58/J58)*100</f>
        <v>0</v>
      </c>
      <c r="P58">
        <v>3.0</v>
      </c>
      <c r="Q58" s="26">
        <f t="shared" ref="Q58:Q60" si="6">(P58/J58)*100</f>
        <v>75</v>
      </c>
    </row>
    <row r="59" ht="13.5" customHeight="1">
      <c r="B59" s="3"/>
      <c r="D59" t="s">
        <v>390</v>
      </c>
      <c r="I59" s="20" t="s">
        <v>29</v>
      </c>
      <c r="J59">
        <v>4.0</v>
      </c>
      <c r="L59">
        <v>1.0</v>
      </c>
      <c r="M59" s="26">
        <f t="shared" si="4"/>
        <v>25</v>
      </c>
      <c r="N59">
        <v>0.0</v>
      </c>
      <c r="O59" s="26">
        <f t="shared" si="5"/>
        <v>0</v>
      </c>
      <c r="P59">
        <v>2.0</v>
      </c>
      <c r="Q59" s="26">
        <f t="shared" si="6"/>
        <v>50</v>
      </c>
    </row>
    <row r="60" ht="13.5" customHeight="1">
      <c r="B60" s="3"/>
      <c r="D60" t="s">
        <v>365</v>
      </c>
      <c r="I60" s="20" t="s">
        <v>27</v>
      </c>
      <c r="J60">
        <v>8.0</v>
      </c>
      <c r="L60">
        <v>0.0</v>
      </c>
      <c r="M60" s="26">
        <f t="shared" si="4"/>
        <v>0</v>
      </c>
      <c r="N60">
        <v>0.0</v>
      </c>
      <c r="O60" s="26">
        <f t="shared" si="5"/>
        <v>0</v>
      </c>
      <c r="P60">
        <v>2.0</v>
      </c>
      <c r="Q60" s="26">
        <f t="shared" si="6"/>
        <v>25</v>
      </c>
    </row>
    <row r="61" ht="13.5" customHeight="1">
      <c r="B61" s="3"/>
      <c r="D61" t="s">
        <v>391</v>
      </c>
      <c r="I61" s="20"/>
      <c r="L61" s="22"/>
      <c r="M61" s="23"/>
      <c r="N61" s="22"/>
      <c r="O61" s="23"/>
      <c r="P61" s="22"/>
      <c r="Q61" s="23"/>
    </row>
    <row r="62" ht="13.5" customHeight="1">
      <c r="B62" s="3"/>
      <c r="D62" t="s">
        <v>330</v>
      </c>
      <c r="I62" s="20" t="s">
        <v>110</v>
      </c>
      <c r="J62" t="s">
        <v>142</v>
      </c>
    </row>
    <row r="63" ht="13.5" customHeight="1">
      <c r="B63" s="3"/>
      <c r="D63" t="s">
        <v>263</v>
      </c>
      <c r="I63" s="20"/>
    </row>
    <row r="64" ht="13.5" customHeight="1">
      <c r="B64" s="3"/>
      <c r="D64" t="s">
        <v>392</v>
      </c>
    </row>
    <row r="65" ht="13.5" customHeight="1">
      <c r="B65" s="3"/>
      <c r="D65" t="s">
        <v>327</v>
      </c>
    </row>
    <row r="66" ht="13.5" customHeight="1">
      <c r="B66" s="3"/>
      <c r="D66" t="s">
        <v>333</v>
      </c>
    </row>
    <row r="67" ht="13.5" customHeight="1">
      <c r="B67" s="3"/>
      <c r="D67" t="s">
        <v>393</v>
      </c>
    </row>
    <row r="68" ht="13.5" customHeight="1">
      <c r="B68" s="3"/>
      <c r="D68" t="s">
        <v>394</v>
      </c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38.43"/>
    <col customWidth="1" min="5" max="5" width="8.14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2003.0</v>
      </c>
    </row>
    <row r="4" ht="13.5" customHeight="1">
      <c r="A4" s="4" t="s">
        <v>2</v>
      </c>
      <c r="B4" s="3"/>
      <c r="C4" t="s">
        <v>437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342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8</v>
      </c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345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</row>
    <row r="17" ht="13.5" customHeight="1">
      <c r="A17" s="4" t="s">
        <v>16</v>
      </c>
      <c r="B17" s="3"/>
      <c r="C17" t="s">
        <v>438</v>
      </c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77</v>
      </c>
      <c r="C26" s="9" t="s">
        <v>78</v>
      </c>
      <c r="D26" s="9"/>
      <c r="E26" s="9"/>
      <c r="F26" s="9" t="s">
        <v>85</v>
      </c>
      <c r="G26" s="9"/>
      <c r="J26" s="4" t="s">
        <v>18</v>
      </c>
      <c r="K26">
        <v>3.0</v>
      </c>
      <c r="O26">
        <v>1.0</v>
      </c>
      <c r="P26">
        <v>0.0</v>
      </c>
      <c r="Q26">
        <v>1.0</v>
      </c>
      <c r="R26">
        <v>1.0</v>
      </c>
      <c r="T26" s="11">
        <f t="shared" ref="T26:T29" si="1">SUM(O26:S26)</f>
        <v>3</v>
      </c>
    </row>
    <row r="27" ht="13.5" customHeight="1">
      <c r="A27" s="6"/>
      <c r="B27" s="9" t="s">
        <v>176</v>
      </c>
      <c r="C27" s="9" t="s">
        <v>439</v>
      </c>
      <c r="D27" s="9"/>
      <c r="E27" s="9"/>
      <c r="F27" s="9" t="s">
        <v>212</v>
      </c>
      <c r="G27" s="9"/>
      <c r="J27" s="4" t="s">
        <v>39</v>
      </c>
      <c r="K27">
        <v>1.0</v>
      </c>
      <c r="O27">
        <v>0.0</v>
      </c>
      <c r="P27">
        <v>0.0</v>
      </c>
      <c r="Q27">
        <v>0.0</v>
      </c>
      <c r="R27">
        <v>1.0</v>
      </c>
      <c r="T27" s="11">
        <f t="shared" si="1"/>
        <v>1</v>
      </c>
    </row>
    <row r="28" ht="13.5" customHeight="1">
      <c r="A28" s="6"/>
      <c r="B28" s="9" t="s">
        <v>298</v>
      </c>
      <c r="C28" s="9" t="s">
        <v>440</v>
      </c>
      <c r="D28" s="9"/>
      <c r="E28" s="9"/>
      <c r="F28" s="9" t="s">
        <v>181</v>
      </c>
      <c r="G28" s="9"/>
      <c r="J28" s="4" t="s">
        <v>43</v>
      </c>
      <c r="K28">
        <v>3.0</v>
      </c>
      <c r="O28">
        <v>0.0</v>
      </c>
      <c r="P28">
        <v>1.0</v>
      </c>
      <c r="Q28">
        <v>0.0</v>
      </c>
      <c r="R28">
        <v>2.0</v>
      </c>
      <c r="T28" s="11">
        <f t="shared" si="1"/>
        <v>3</v>
      </c>
    </row>
    <row r="29" ht="13.5" customHeight="1">
      <c r="B29" s="3"/>
      <c r="J29" s="12" t="s">
        <v>32</v>
      </c>
      <c r="K29" s="12">
        <v>7.0</v>
      </c>
      <c r="L29" s="12"/>
      <c r="M29" s="12"/>
      <c r="N29" s="12"/>
      <c r="O29" s="12">
        <v>1.0</v>
      </c>
      <c r="P29" s="12">
        <v>1.0</v>
      </c>
      <c r="Q29" s="12">
        <v>1.0</v>
      </c>
      <c r="R29" s="12">
        <v>4.0</v>
      </c>
      <c r="S29" s="12"/>
      <c r="T29" s="13">
        <f t="shared" si="1"/>
        <v>7</v>
      </c>
    </row>
    <row r="30" ht="13.5" customHeight="1">
      <c r="A30" s="14" t="s">
        <v>39</v>
      </c>
      <c r="B30" s="16"/>
      <c r="C30" s="16"/>
      <c r="D30" s="16"/>
      <c r="E30" s="16"/>
      <c r="F30" s="16"/>
      <c r="G30" s="16"/>
    </row>
    <row r="31" ht="13.5" customHeight="1">
      <c r="A31" s="16"/>
      <c r="B31" s="16" t="s">
        <v>176</v>
      </c>
      <c r="C31" s="16" t="s">
        <v>439</v>
      </c>
      <c r="D31" s="16"/>
      <c r="E31" s="16"/>
      <c r="F31" s="16" t="s">
        <v>42</v>
      </c>
      <c r="G31" s="16"/>
    </row>
    <row r="32" ht="13.5" customHeight="1">
      <c r="B32" s="3"/>
    </row>
    <row r="33" ht="13.5" customHeight="1">
      <c r="A33" s="17" t="s">
        <v>43</v>
      </c>
      <c r="B33" s="18"/>
      <c r="C33" s="19"/>
      <c r="D33" s="19"/>
      <c r="E33" s="19"/>
      <c r="F33" s="19"/>
      <c r="G33" s="19"/>
    </row>
    <row r="34" ht="13.5" customHeight="1">
      <c r="A34" s="19"/>
      <c r="B34" s="19" t="s">
        <v>441</v>
      </c>
      <c r="C34" s="19" t="s">
        <v>442</v>
      </c>
      <c r="D34" s="19"/>
      <c r="E34" s="19"/>
      <c r="F34" s="19" t="s">
        <v>60</v>
      </c>
      <c r="G34" s="19"/>
    </row>
    <row r="35" ht="13.5" customHeight="1">
      <c r="A35" s="19"/>
      <c r="B35" s="19" t="s">
        <v>443</v>
      </c>
      <c r="C35" s="19" t="s">
        <v>444</v>
      </c>
      <c r="D35" s="19"/>
      <c r="E35" s="19"/>
      <c r="F35" s="19" t="s">
        <v>269</v>
      </c>
      <c r="G35" s="19"/>
    </row>
    <row r="36" ht="13.5" customHeight="1">
      <c r="A36" s="19"/>
      <c r="B36" s="19" t="s">
        <v>306</v>
      </c>
      <c r="C36" s="19" t="s">
        <v>445</v>
      </c>
      <c r="D36" s="19"/>
      <c r="E36" s="19"/>
      <c r="F36" s="19" t="s">
        <v>179</v>
      </c>
      <c r="G36" s="19"/>
    </row>
    <row r="37" ht="13.5" customHeight="1">
      <c r="A37" s="31"/>
      <c r="B37" s="31"/>
      <c r="C37" s="31"/>
      <c r="D37" s="31"/>
      <c r="E37" s="31"/>
      <c r="F37" s="31"/>
      <c r="G37" s="31"/>
    </row>
    <row r="38" ht="13.5" customHeight="1">
      <c r="A38" s="4" t="s">
        <v>106</v>
      </c>
      <c r="B38" s="3"/>
    </row>
    <row r="39" ht="13.5" customHeight="1">
      <c r="B39" s="4" t="s">
        <v>108</v>
      </c>
      <c r="D39" s="4" t="s">
        <v>109</v>
      </c>
    </row>
    <row r="40" ht="13.5" customHeight="1">
      <c r="B40" s="3" t="s">
        <v>446</v>
      </c>
    </row>
    <row r="41" ht="13.5" customHeight="1">
      <c r="B41" s="3" t="s">
        <v>447</v>
      </c>
    </row>
    <row r="42" ht="13.5" customHeight="1">
      <c r="B42" s="3" t="s">
        <v>139</v>
      </c>
    </row>
    <row r="43" ht="13.5" customHeight="1">
      <c r="B43" s="3" t="s">
        <v>364</v>
      </c>
    </row>
    <row r="44" ht="13.5" customHeight="1">
      <c r="B44" s="3" t="s">
        <v>448</v>
      </c>
    </row>
    <row r="45" ht="13.5" customHeight="1">
      <c r="B45" s="3" t="s">
        <v>449</v>
      </c>
    </row>
    <row r="46" ht="13.5" customHeight="1">
      <c r="B46" s="3" t="s">
        <v>358</v>
      </c>
    </row>
    <row r="47" ht="13.5" customHeight="1">
      <c r="B47" s="3" t="s">
        <v>450</v>
      </c>
    </row>
    <row r="48" ht="13.5" customHeight="1">
      <c r="B48" s="3" t="s">
        <v>385</v>
      </c>
    </row>
    <row r="49" ht="13.5" customHeight="1">
      <c r="B49" s="3" t="s">
        <v>451</v>
      </c>
    </row>
    <row r="50" ht="13.5" customHeight="1">
      <c r="B50" s="3" t="s">
        <v>452</v>
      </c>
    </row>
    <row r="51" ht="13.5" customHeight="1">
      <c r="B51" s="3" t="s">
        <v>453</v>
      </c>
    </row>
    <row r="52" ht="13.5" customHeight="1">
      <c r="B52" s="3" t="s">
        <v>426</v>
      </c>
    </row>
    <row r="53" ht="13.5" customHeight="1">
      <c r="B53" s="3" t="s">
        <v>172</v>
      </c>
      <c r="I53" s="4" t="s">
        <v>21</v>
      </c>
      <c r="J53" s="4" t="s">
        <v>95</v>
      </c>
      <c r="K53" s="4"/>
      <c r="L53" s="4"/>
      <c r="M53" s="4"/>
      <c r="N53" s="4"/>
      <c r="O53" s="4"/>
      <c r="P53" s="4"/>
    </row>
    <row r="54" ht="13.5" customHeight="1">
      <c r="B54" s="3" t="s">
        <v>441</v>
      </c>
      <c r="J54" s="20" t="s">
        <v>99</v>
      </c>
      <c r="L54" s="20" t="s">
        <v>18</v>
      </c>
      <c r="M54" s="21" t="s">
        <v>100</v>
      </c>
      <c r="N54" s="20" t="s">
        <v>39</v>
      </c>
      <c r="O54" s="21" t="s">
        <v>100</v>
      </c>
      <c r="P54" s="20" t="s">
        <v>43</v>
      </c>
      <c r="Q54" s="21" t="s">
        <v>100</v>
      </c>
    </row>
    <row r="55" ht="13.5" customHeight="1">
      <c r="B55" s="3" t="s">
        <v>431</v>
      </c>
      <c r="I55" s="20" t="s">
        <v>30</v>
      </c>
      <c r="J55">
        <v>8.0</v>
      </c>
      <c r="L55">
        <v>1.0</v>
      </c>
      <c r="M55" s="26">
        <f t="shared" ref="M55:M57" si="2">(L55/J55)*100</f>
        <v>12.5</v>
      </c>
      <c r="N55">
        <v>1.0</v>
      </c>
      <c r="O55" s="26">
        <f t="shared" ref="O55:O57" si="3">(N55/J55)*100</f>
        <v>12.5</v>
      </c>
      <c r="P55">
        <v>2.0</v>
      </c>
      <c r="Q55" s="26">
        <f t="shared" ref="Q55:Q57" si="4">(P55/J55)*100</f>
        <v>25</v>
      </c>
    </row>
    <row r="56" ht="13.5" customHeight="1">
      <c r="B56" s="3" t="s">
        <v>361</v>
      </c>
      <c r="I56" s="20" t="s">
        <v>29</v>
      </c>
      <c r="J56">
        <v>8.0</v>
      </c>
      <c r="L56">
        <v>1.0</v>
      </c>
      <c r="M56" s="26">
        <f t="shared" si="2"/>
        <v>12.5</v>
      </c>
      <c r="N56">
        <v>0.0</v>
      </c>
      <c r="O56" s="26">
        <f t="shared" si="3"/>
        <v>0</v>
      </c>
      <c r="P56">
        <v>0.0</v>
      </c>
      <c r="Q56" s="26">
        <f t="shared" si="4"/>
        <v>0</v>
      </c>
    </row>
    <row r="57" ht="13.5" customHeight="1">
      <c r="B57" s="3" t="s">
        <v>454</v>
      </c>
      <c r="I57" s="20" t="s">
        <v>27</v>
      </c>
      <c r="J57">
        <v>10.0</v>
      </c>
      <c r="L57">
        <v>1.0</v>
      </c>
      <c r="M57" s="26">
        <f t="shared" si="2"/>
        <v>10</v>
      </c>
      <c r="N57">
        <v>0.0</v>
      </c>
      <c r="O57" s="26">
        <f t="shared" si="3"/>
        <v>0</v>
      </c>
      <c r="P57">
        <v>0.0</v>
      </c>
      <c r="Q57" s="26">
        <f t="shared" si="4"/>
        <v>0</v>
      </c>
    </row>
    <row r="58" ht="13.5" customHeight="1">
      <c r="B58" s="3" t="s">
        <v>455</v>
      </c>
      <c r="I58" s="20" t="s">
        <v>107</v>
      </c>
      <c r="L58" s="22"/>
      <c r="M58" s="23"/>
      <c r="N58" s="22"/>
      <c r="O58" s="23"/>
      <c r="P58" s="22"/>
      <c r="Q58" s="23"/>
    </row>
    <row r="59" ht="13.5" customHeight="1">
      <c r="B59" s="3" t="s">
        <v>456</v>
      </c>
      <c r="I59" s="20" t="s">
        <v>110</v>
      </c>
      <c r="J59" t="s">
        <v>142</v>
      </c>
    </row>
    <row r="60" ht="13.5" customHeight="1">
      <c r="B60" s="3" t="s">
        <v>457</v>
      </c>
      <c r="I60" s="20" t="s">
        <v>110</v>
      </c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26.43"/>
    <col customWidth="1" min="3" max="3" width="8.86"/>
    <col customWidth="1" min="4" max="4" width="43.43"/>
    <col customWidth="1" min="5" max="5" width="5.29"/>
    <col customWidth="1" min="6" max="6" width="18.14"/>
    <col customWidth="1" min="7" max="26" width="8.86"/>
  </cols>
  <sheetData>
    <row r="1" ht="13.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3.5" customHeight="1">
      <c r="B2" s="3"/>
    </row>
    <row r="3" ht="13.5" customHeight="1">
      <c r="A3" s="4" t="s">
        <v>1</v>
      </c>
      <c r="B3" s="3"/>
      <c r="C3" s="5">
        <v>2002.0</v>
      </c>
    </row>
    <row r="4" ht="13.5" customHeight="1">
      <c r="A4" s="4" t="s">
        <v>2</v>
      </c>
      <c r="B4" s="3"/>
      <c r="C4" t="s">
        <v>458</v>
      </c>
    </row>
    <row r="5" ht="13.5" customHeight="1">
      <c r="A5" s="4"/>
      <c r="B5" s="3"/>
    </row>
    <row r="6" ht="13.5" customHeight="1">
      <c r="A6" s="4" t="s">
        <v>4</v>
      </c>
      <c r="B6" s="3"/>
      <c r="C6" t="s">
        <v>459</v>
      </c>
    </row>
    <row r="7" ht="13.5" customHeight="1">
      <c r="A7" s="4"/>
      <c r="B7" s="3"/>
    </row>
    <row r="8" ht="13.5" customHeight="1">
      <c r="A8" s="4" t="s">
        <v>6</v>
      </c>
      <c r="B8" s="3"/>
      <c r="C8" t="s">
        <v>460</v>
      </c>
    </row>
    <row r="9" ht="13.5" customHeight="1">
      <c r="A9" s="4"/>
      <c r="B9" s="3"/>
    </row>
    <row r="10" ht="13.5" customHeight="1">
      <c r="A10" s="4"/>
      <c r="B10" s="3"/>
    </row>
    <row r="11" ht="13.5" customHeight="1">
      <c r="A11" s="4" t="s">
        <v>10</v>
      </c>
      <c r="B11" s="3"/>
      <c r="C11" t="s">
        <v>461</v>
      </c>
    </row>
    <row r="12" ht="13.5" customHeight="1">
      <c r="A12" s="4"/>
      <c r="B12" s="3"/>
    </row>
    <row r="13" ht="13.5" customHeight="1">
      <c r="A13" s="4"/>
      <c r="B13" s="3"/>
    </row>
    <row r="14" ht="13.5" customHeight="1">
      <c r="A14" s="4" t="s">
        <v>12</v>
      </c>
      <c r="B14" s="3"/>
    </row>
    <row r="15" ht="13.5" customHeight="1">
      <c r="A15" s="4"/>
      <c r="B15" s="3"/>
    </row>
    <row r="16" ht="13.5" customHeight="1">
      <c r="A16" s="4" t="s">
        <v>14</v>
      </c>
      <c r="B16" s="3"/>
      <c r="C16" t="s">
        <v>462</v>
      </c>
    </row>
    <row r="17" ht="13.5" customHeight="1">
      <c r="A17" s="4" t="s">
        <v>16</v>
      </c>
      <c r="B17" s="3"/>
    </row>
    <row r="18" ht="13.5" customHeight="1">
      <c r="A18" s="4"/>
      <c r="B18" s="3"/>
    </row>
    <row r="19" ht="13.5" customHeight="1">
      <c r="B19" s="3"/>
    </row>
    <row r="20" ht="13.5" customHeight="1">
      <c r="B20" s="3"/>
    </row>
    <row r="21" ht="13.5" customHeight="1">
      <c r="B21" s="3"/>
    </row>
    <row r="22" ht="13.5" customHeight="1">
      <c r="B22" s="3"/>
    </row>
    <row r="23" ht="13.5" customHeight="1">
      <c r="B23" s="3"/>
    </row>
    <row r="24" ht="13.5" customHeight="1">
      <c r="A24" s="4" t="s">
        <v>17</v>
      </c>
      <c r="B24" s="3"/>
      <c r="J24" s="4"/>
      <c r="K24" s="4" t="s">
        <v>22</v>
      </c>
      <c r="L24" s="4"/>
      <c r="M24" s="4"/>
      <c r="N24" s="4"/>
      <c r="O24" s="4" t="s">
        <v>23</v>
      </c>
      <c r="P24" s="4"/>
      <c r="Q24" s="4"/>
      <c r="R24" s="4"/>
      <c r="S24" s="4"/>
    </row>
    <row r="25" ht="13.5" customHeight="1">
      <c r="A25" s="6" t="s">
        <v>18</v>
      </c>
      <c r="B25" s="7" t="s">
        <v>19</v>
      </c>
      <c r="C25" s="9"/>
      <c r="D25" s="8" t="s">
        <v>20</v>
      </c>
      <c r="E25" s="8"/>
      <c r="F25" s="8" t="s">
        <v>21</v>
      </c>
      <c r="G25" s="9"/>
      <c r="O25" s="4" t="s">
        <v>27</v>
      </c>
      <c r="P25" s="4" t="s">
        <v>28</v>
      </c>
      <c r="Q25" s="4" t="s">
        <v>29</v>
      </c>
      <c r="R25" s="4" t="s">
        <v>30</v>
      </c>
      <c r="S25" s="4" t="s">
        <v>31</v>
      </c>
      <c r="T25" s="10" t="s">
        <v>32</v>
      </c>
    </row>
    <row r="26" ht="13.5" customHeight="1">
      <c r="A26" s="8"/>
      <c r="B26" s="9" t="s">
        <v>463</v>
      </c>
      <c r="C26" s="9"/>
      <c r="D26" s="9" t="s">
        <v>464</v>
      </c>
      <c r="E26" s="9"/>
      <c r="F26" s="9" t="s">
        <v>102</v>
      </c>
      <c r="G26" s="9"/>
      <c r="J26" s="4" t="s">
        <v>18</v>
      </c>
      <c r="K26">
        <v>3.0</v>
      </c>
      <c r="O26">
        <v>1.0</v>
      </c>
      <c r="P26">
        <v>0.0</v>
      </c>
      <c r="Q26">
        <v>1.0</v>
      </c>
      <c r="R26">
        <v>1.0</v>
      </c>
      <c r="T26" s="11">
        <f t="shared" ref="T26:T28" si="1">SUM(O26:S26)</f>
        <v>3</v>
      </c>
    </row>
    <row r="27" ht="13.5" customHeight="1">
      <c r="A27" s="6"/>
      <c r="B27" s="9" t="s">
        <v>465</v>
      </c>
      <c r="C27" s="9"/>
      <c r="D27" s="9" t="s">
        <v>466</v>
      </c>
      <c r="E27" s="9"/>
      <c r="F27" s="9" t="s">
        <v>52</v>
      </c>
      <c r="G27" s="9"/>
      <c r="J27" s="4" t="s">
        <v>39</v>
      </c>
      <c r="K27">
        <v>2.0</v>
      </c>
      <c r="O27">
        <v>0.0</v>
      </c>
      <c r="P27">
        <v>0.0</v>
      </c>
      <c r="Q27">
        <v>2.0</v>
      </c>
      <c r="R27">
        <v>0.0</v>
      </c>
      <c r="T27" s="11">
        <f t="shared" si="1"/>
        <v>2</v>
      </c>
    </row>
    <row r="28" ht="13.5" customHeight="1">
      <c r="A28" s="6"/>
      <c r="B28" s="9" t="s">
        <v>157</v>
      </c>
      <c r="C28" s="9"/>
      <c r="D28" s="9" t="s">
        <v>211</v>
      </c>
      <c r="E28" s="9"/>
      <c r="F28" s="9" t="s">
        <v>91</v>
      </c>
      <c r="G28" s="9"/>
      <c r="J28" s="4" t="s">
        <v>43</v>
      </c>
      <c r="K28">
        <v>4.0</v>
      </c>
      <c r="O28">
        <v>1.0</v>
      </c>
      <c r="P28">
        <v>2.0</v>
      </c>
      <c r="Q28">
        <v>1.0</v>
      </c>
      <c r="R28">
        <v>0.0</v>
      </c>
      <c r="T28" s="11">
        <f t="shared" si="1"/>
        <v>4</v>
      </c>
    </row>
    <row r="29" ht="13.5" customHeight="1">
      <c r="B29" s="3"/>
      <c r="J29" s="12" t="s">
        <v>32</v>
      </c>
      <c r="K29" s="12">
        <f>SUM(K26:K28)</f>
        <v>9</v>
      </c>
      <c r="L29" s="12"/>
      <c r="M29" s="12"/>
      <c r="N29" s="12"/>
      <c r="O29" s="12">
        <f t="shared" ref="O29:T29" si="2">SUM(O26:O28)</f>
        <v>2</v>
      </c>
      <c r="P29" s="12">
        <f t="shared" si="2"/>
        <v>2</v>
      </c>
      <c r="Q29" s="12">
        <f t="shared" si="2"/>
        <v>4</v>
      </c>
      <c r="R29" s="12">
        <f t="shared" si="2"/>
        <v>1</v>
      </c>
      <c r="S29" s="12">
        <f t="shared" si="2"/>
        <v>0</v>
      </c>
      <c r="T29" s="13">
        <f t="shared" si="2"/>
        <v>9</v>
      </c>
    </row>
    <row r="30" ht="13.5" customHeight="1">
      <c r="A30" s="14" t="s">
        <v>39</v>
      </c>
      <c r="B30" s="16"/>
      <c r="C30" s="16"/>
      <c r="D30" s="16"/>
      <c r="E30" s="16"/>
      <c r="F30" s="16"/>
      <c r="G30" s="16"/>
    </row>
    <row r="31" ht="13.5" customHeight="1">
      <c r="A31" s="16"/>
      <c r="B31" s="16" t="s">
        <v>306</v>
      </c>
      <c r="C31" s="16"/>
      <c r="D31" s="16" t="s">
        <v>467</v>
      </c>
      <c r="E31" s="16"/>
      <c r="F31" s="16" t="s">
        <v>52</v>
      </c>
      <c r="G31" s="16"/>
    </row>
    <row r="32" ht="13.5" customHeight="1">
      <c r="A32" s="16"/>
      <c r="B32" s="16" t="s">
        <v>298</v>
      </c>
      <c r="C32" s="16"/>
      <c r="D32" s="16" t="s">
        <v>468</v>
      </c>
      <c r="E32" s="16"/>
      <c r="F32" s="16" t="s">
        <v>65</v>
      </c>
      <c r="G32" s="16"/>
    </row>
    <row r="33" ht="13.5" customHeight="1">
      <c r="B33" s="3"/>
    </row>
    <row r="34" ht="13.5" customHeight="1">
      <c r="A34" s="17" t="s">
        <v>43</v>
      </c>
      <c r="B34" s="18"/>
      <c r="C34" s="19"/>
      <c r="D34" s="19"/>
      <c r="E34" s="19"/>
      <c r="F34" s="19"/>
      <c r="G34" s="19"/>
    </row>
    <row r="35" ht="13.5" customHeight="1">
      <c r="A35" s="19"/>
      <c r="B35" s="19" t="s">
        <v>298</v>
      </c>
      <c r="C35" s="19"/>
      <c r="D35" s="19" t="s">
        <v>468</v>
      </c>
      <c r="E35" s="19"/>
      <c r="F35" s="19" t="s">
        <v>469</v>
      </c>
      <c r="G35" s="19"/>
    </row>
    <row r="36" ht="13.5" customHeight="1">
      <c r="A36" s="19"/>
      <c r="B36" s="19" t="s">
        <v>298</v>
      </c>
      <c r="C36" s="19"/>
      <c r="D36" s="19" t="s">
        <v>468</v>
      </c>
      <c r="E36" s="19"/>
      <c r="F36" s="19" t="s">
        <v>221</v>
      </c>
      <c r="G36" s="19"/>
    </row>
    <row r="37" ht="13.5" customHeight="1">
      <c r="A37" s="19"/>
      <c r="B37" s="19" t="s">
        <v>253</v>
      </c>
      <c r="C37" s="19"/>
      <c r="D37" s="19" t="s">
        <v>384</v>
      </c>
      <c r="E37" s="19"/>
      <c r="F37" s="19" t="s">
        <v>65</v>
      </c>
      <c r="G37" s="19"/>
    </row>
    <row r="38" ht="13.5" customHeight="1">
      <c r="A38" s="19"/>
      <c r="B38" s="19" t="s">
        <v>470</v>
      </c>
      <c r="C38" s="19"/>
      <c r="D38" s="19" t="s">
        <v>471</v>
      </c>
      <c r="E38" s="19"/>
      <c r="F38" s="19" t="s">
        <v>373</v>
      </c>
      <c r="G38" s="19"/>
    </row>
    <row r="39" ht="13.5" customHeight="1">
      <c r="B39" s="3"/>
    </row>
    <row r="40" ht="13.5" customHeight="1">
      <c r="A40" s="4" t="s">
        <v>106</v>
      </c>
      <c r="B40" s="3"/>
    </row>
    <row r="41" ht="13.5" customHeight="1">
      <c r="B41" s="4" t="s">
        <v>108</v>
      </c>
      <c r="D41" s="4" t="s">
        <v>109</v>
      </c>
    </row>
    <row r="42" ht="13.5" customHeight="1">
      <c r="B42" s="3"/>
      <c r="D42" t="s">
        <v>157</v>
      </c>
    </row>
    <row r="43" ht="13.5" customHeight="1">
      <c r="B43" s="3"/>
      <c r="D43" t="s">
        <v>463</v>
      </c>
    </row>
    <row r="44" ht="13.5" customHeight="1">
      <c r="B44" s="3"/>
      <c r="D44" t="s">
        <v>387</v>
      </c>
    </row>
    <row r="45" ht="13.5" customHeight="1">
      <c r="B45" s="3"/>
      <c r="D45" t="s">
        <v>472</v>
      </c>
    </row>
    <row r="46" ht="13.5" customHeight="1">
      <c r="B46" s="3"/>
      <c r="D46" t="s">
        <v>473</v>
      </c>
    </row>
    <row r="47" ht="13.5" customHeight="1">
      <c r="B47" s="3"/>
      <c r="D47" t="s">
        <v>474</v>
      </c>
    </row>
    <row r="48" ht="13.5" customHeight="1">
      <c r="B48" s="3"/>
      <c r="D48" t="s">
        <v>475</v>
      </c>
    </row>
    <row r="49" ht="13.5" customHeight="1">
      <c r="B49" s="3"/>
      <c r="D49" t="s">
        <v>476</v>
      </c>
    </row>
    <row r="50" ht="13.5" customHeight="1">
      <c r="B50" s="3"/>
      <c r="D50" t="s">
        <v>393</v>
      </c>
    </row>
    <row r="51" ht="13.5" customHeight="1">
      <c r="B51" s="3"/>
      <c r="D51" t="s">
        <v>477</v>
      </c>
    </row>
    <row r="52" ht="13.5" customHeight="1">
      <c r="B52" s="3"/>
      <c r="D52" t="s">
        <v>429</v>
      </c>
      <c r="I52" s="4" t="s">
        <v>21</v>
      </c>
      <c r="J52" s="4" t="s">
        <v>95</v>
      </c>
      <c r="K52" s="4"/>
      <c r="L52" s="4"/>
      <c r="M52" s="4"/>
      <c r="N52" s="4"/>
      <c r="O52" s="4"/>
      <c r="P52" s="4"/>
    </row>
    <row r="53" ht="13.5" customHeight="1">
      <c r="B53" s="3"/>
      <c r="D53" t="s">
        <v>478</v>
      </c>
      <c r="J53" s="20" t="s">
        <v>99</v>
      </c>
      <c r="L53" s="20" t="s">
        <v>18</v>
      </c>
      <c r="M53" s="21" t="s">
        <v>100</v>
      </c>
      <c r="N53" s="20" t="s">
        <v>39</v>
      </c>
      <c r="O53" s="21" t="s">
        <v>100</v>
      </c>
      <c r="P53" s="20" t="s">
        <v>43</v>
      </c>
      <c r="Q53" s="21" t="s">
        <v>100</v>
      </c>
    </row>
    <row r="54" ht="13.5" customHeight="1">
      <c r="B54" s="3"/>
      <c r="D54" t="s">
        <v>479</v>
      </c>
      <c r="I54" s="20" t="s">
        <v>30</v>
      </c>
      <c r="J54">
        <v>4.0</v>
      </c>
      <c r="L54">
        <v>1.0</v>
      </c>
      <c r="M54" s="26">
        <f t="shared" ref="M54:M56" si="3">(L54/J54)*100</f>
        <v>25</v>
      </c>
      <c r="N54">
        <v>0.0</v>
      </c>
      <c r="O54" s="26">
        <f t="shared" ref="O54:O56" si="4">(N54/J54)*100</f>
        <v>0</v>
      </c>
      <c r="P54">
        <v>0.0</v>
      </c>
      <c r="Q54" s="26">
        <f t="shared" ref="Q54:Q56" si="5">(P54/J54)*100</f>
        <v>0</v>
      </c>
    </row>
    <row r="55" ht="13.5" customHeight="1">
      <c r="B55" s="3"/>
      <c r="D55" t="s">
        <v>480</v>
      </c>
      <c r="I55" s="20" t="s">
        <v>29</v>
      </c>
      <c r="J55">
        <v>4.0</v>
      </c>
      <c r="L55">
        <v>1.0</v>
      </c>
      <c r="M55" s="26">
        <f t="shared" si="3"/>
        <v>25</v>
      </c>
      <c r="N55">
        <v>2.0</v>
      </c>
      <c r="O55" s="26">
        <f t="shared" si="4"/>
        <v>50</v>
      </c>
      <c r="P55">
        <v>1.0</v>
      </c>
      <c r="Q55" s="26">
        <f t="shared" si="5"/>
        <v>25</v>
      </c>
    </row>
    <row r="56" ht="13.5" customHeight="1">
      <c r="B56" s="3"/>
      <c r="D56" t="s">
        <v>253</v>
      </c>
      <c r="I56" s="20" t="s">
        <v>27</v>
      </c>
      <c r="J56">
        <v>8.0</v>
      </c>
      <c r="L56">
        <v>1.0</v>
      </c>
      <c r="M56" s="26">
        <f t="shared" si="3"/>
        <v>12.5</v>
      </c>
      <c r="N56">
        <v>0.0</v>
      </c>
      <c r="O56" s="26">
        <f t="shared" si="4"/>
        <v>0</v>
      </c>
      <c r="P56">
        <v>1.0</v>
      </c>
      <c r="Q56" s="26">
        <f t="shared" si="5"/>
        <v>12.5</v>
      </c>
    </row>
    <row r="57" ht="13.5" customHeight="1">
      <c r="B57" s="3"/>
      <c r="I57" s="20" t="s">
        <v>107</v>
      </c>
      <c r="L57" s="22"/>
      <c r="M57" s="23"/>
      <c r="N57" s="22"/>
      <c r="O57" s="23"/>
      <c r="P57" s="22"/>
      <c r="Q57" s="23"/>
    </row>
    <row r="58" ht="13.5" customHeight="1">
      <c r="B58" s="3"/>
      <c r="I58" s="20" t="s">
        <v>110</v>
      </c>
      <c r="J58" t="s">
        <v>142</v>
      </c>
    </row>
    <row r="59" ht="13.5" customHeight="1">
      <c r="B59" s="3"/>
      <c r="I59" s="20"/>
    </row>
    <row r="60" ht="13.5" customHeight="1">
      <c r="B60" s="3"/>
    </row>
    <row r="61" ht="13.5" customHeight="1">
      <c r="B61" s="3"/>
    </row>
    <row r="62" ht="13.5" customHeight="1">
      <c r="B62" s="3"/>
    </row>
    <row r="63" ht="13.5" customHeight="1">
      <c r="B63" s="3"/>
    </row>
    <row r="64" ht="13.5" customHeight="1">
      <c r="B64" s="3"/>
    </row>
    <row r="65" ht="13.5" customHeight="1">
      <c r="B65" s="3"/>
    </row>
    <row r="66" ht="13.5" customHeight="1">
      <c r="B66" s="3"/>
    </row>
    <row r="67" ht="13.5" customHeight="1">
      <c r="B67" s="3"/>
    </row>
    <row r="68" ht="13.5" customHeight="1">
      <c r="B68" s="3"/>
    </row>
    <row r="69" ht="13.5" customHeight="1">
      <c r="B69" s="3"/>
    </row>
    <row r="70" ht="13.5" customHeight="1">
      <c r="B70" s="3"/>
    </row>
    <row r="71" ht="13.5" customHeight="1">
      <c r="B71" s="3"/>
    </row>
    <row r="72" ht="13.5" customHeight="1">
      <c r="B72" s="3"/>
    </row>
    <row r="73" ht="13.5" customHeight="1">
      <c r="B73" s="3"/>
    </row>
    <row r="74" ht="13.5" customHeight="1">
      <c r="B74" s="3"/>
    </row>
    <row r="75" ht="13.5" customHeight="1">
      <c r="B75" s="3"/>
    </row>
    <row r="76" ht="13.5" customHeight="1">
      <c r="B76" s="3"/>
    </row>
    <row r="77" ht="13.5" customHeight="1">
      <c r="B77" s="3"/>
    </row>
    <row r="78" ht="13.5" customHeight="1">
      <c r="B78" s="3"/>
    </row>
    <row r="79" ht="13.5" customHeight="1">
      <c r="B79" s="3"/>
    </row>
    <row r="80" ht="13.5" customHeight="1">
      <c r="B80" s="3"/>
    </row>
    <row r="81" ht="13.5" customHeight="1">
      <c r="B81" s="3"/>
    </row>
    <row r="82" ht="13.5" customHeight="1">
      <c r="B82" s="3"/>
    </row>
    <row r="83" ht="13.5" customHeight="1">
      <c r="B83" s="3"/>
    </row>
    <row r="84" ht="13.5" customHeight="1">
      <c r="B84" s="3"/>
    </row>
    <row r="85" ht="13.5" customHeight="1">
      <c r="B85" s="3"/>
    </row>
    <row r="86" ht="13.5" customHeight="1">
      <c r="B86" s="3"/>
    </row>
    <row r="87" ht="13.5" customHeight="1">
      <c r="B87" s="3"/>
    </row>
    <row r="88" ht="13.5" customHeight="1">
      <c r="B88" s="3"/>
    </row>
    <row r="89" ht="13.5" customHeight="1">
      <c r="B89" s="3"/>
    </row>
    <row r="90" ht="13.5" customHeight="1">
      <c r="B90" s="3"/>
    </row>
    <row r="91" ht="13.5" customHeight="1">
      <c r="B91" s="3"/>
    </row>
    <row r="92" ht="13.5" customHeight="1">
      <c r="B92" s="3"/>
    </row>
    <row r="93" ht="13.5" customHeight="1">
      <c r="B93" s="3"/>
    </row>
    <row r="94" ht="13.5" customHeight="1">
      <c r="B94" s="3"/>
    </row>
    <row r="95" ht="13.5" customHeight="1">
      <c r="B95" s="3"/>
    </row>
    <row r="96" ht="13.5" customHeight="1">
      <c r="B96" s="3"/>
    </row>
    <row r="97" ht="13.5" customHeight="1">
      <c r="B97" s="3"/>
    </row>
    <row r="98" ht="13.5" customHeight="1">
      <c r="B98" s="3"/>
    </row>
    <row r="99" ht="13.5" customHeight="1">
      <c r="B99" s="3"/>
    </row>
    <row r="100" ht="13.5" customHeight="1">
      <c r="B100" s="3"/>
    </row>
    <row r="101" ht="13.5" customHeight="1">
      <c r="B101" s="3"/>
    </row>
    <row r="102" ht="13.5" customHeight="1">
      <c r="B102" s="3"/>
    </row>
    <row r="103" ht="13.5" customHeight="1">
      <c r="B103" s="3"/>
    </row>
    <row r="104" ht="13.5" customHeight="1">
      <c r="B104" s="3"/>
    </row>
    <row r="105" ht="13.5" customHeight="1">
      <c r="B105" s="3"/>
    </row>
    <row r="106" ht="13.5" customHeight="1">
      <c r="B106" s="3"/>
    </row>
    <row r="107" ht="13.5" customHeight="1">
      <c r="B107" s="3"/>
    </row>
    <row r="108" ht="13.5" customHeight="1">
      <c r="B108" s="3"/>
    </row>
    <row r="109" ht="13.5" customHeight="1">
      <c r="B109" s="3"/>
    </row>
    <row r="110" ht="13.5" customHeight="1">
      <c r="B110" s="3"/>
    </row>
    <row r="111" ht="13.5" customHeight="1">
      <c r="B111" s="3"/>
    </row>
    <row r="112" ht="13.5" customHeight="1">
      <c r="B112" s="3"/>
    </row>
    <row r="113" ht="13.5" customHeight="1">
      <c r="B113" s="3"/>
    </row>
    <row r="114" ht="13.5" customHeight="1">
      <c r="B114" s="3"/>
    </row>
    <row r="115" ht="13.5" customHeight="1">
      <c r="B115" s="3"/>
    </row>
    <row r="116" ht="13.5" customHeight="1">
      <c r="B116" s="3"/>
    </row>
    <row r="117" ht="13.5" customHeight="1">
      <c r="B117" s="3"/>
    </row>
    <row r="118" ht="13.5" customHeight="1">
      <c r="B118" s="3"/>
    </row>
    <row r="119" ht="13.5" customHeight="1">
      <c r="B119" s="3"/>
    </row>
    <row r="120" ht="13.5" customHeight="1">
      <c r="B120" s="3"/>
    </row>
    <row r="121" ht="13.5" customHeight="1">
      <c r="B121" s="3"/>
    </row>
    <row r="122" ht="13.5" customHeight="1">
      <c r="B122" s="3"/>
    </row>
    <row r="123" ht="13.5" customHeight="1">
      <c r="B123" s="3"/>
    </row>
    <row r="124" ht="13.5" customHeight="1">
      <c r="B124" s="3"/>
    </row>
    <row r="125" ht="13.5" customHeight="1">
      <c r="B125" s="3"/>
    </row>
    <row r="126" ht="13.5" customHeight="1">
      <c r="B126" s="3"/>
    </row>
    <row r="127" ht="13.5" customHeight="1">
      <c r="B127" s="3"/>
    </row>
    <row r="128" ht="13.5" customHeight="1">
      <c r="B128" s="3"/>
    </row>
    <row r="129" ht="13.5" customHeight="1">
      <c r="B129" s="3"/>
    </row>
    <row r="130" ht="13.5" customHeight="1">
      <c r="B130" s="3"/>
    </row>
    <row r="131" ht="13.5" customHeight="1">
      <c r="B131" s="3"/>
    </row>
    <row r="132" ht="13.5" customHeight="1">
      <c r="B132" s="3"/>
    </row>
    <row r="133" ht="13.5" customHeight="1">
      <c r="B133" s="3"/>
    </row>
    <row r="134" ht="13.5" customHeight="1">
      <c r="B134" s="3"/>
    </row>
    <row r="135" ht="13.5" customHeight="1">
      <c r="B135" s="3"/>
    </row>
    <row r="136" ht="13.5" customHeight="1">
      <c r="B136" s="3"/>
    </row>
    <row r="137" ht="13.5" customHeight="1">
      <c r="B137" s="3"/>
    </row>
    <row r="138" ht="13.5" customHeight="1">
      <c r="B138" s="3"/>
    </row>
    <row r="139" ht="13.5" customHeight="1">
      <c r="B139" s="3"/>
    </row>
    <row r="140" ht="13.5" customHeight="1">
      <c r="B140" s="3"/>
    </row>
    <row r="141" ht="13.5" customHeight="1">
      <c r="B141" s="3"/>
    </row>
    <row r="142" ht="13.5" customHeight="1">
      <c r="B142" s="3"/>
    </row>
    <row r="143" ht="13.5" customHeight="1">
      <c r="B143" s="3"/>
    </row>
    <row r="144" ht="13.5" customHeight="1">
      <c r="B144" s="3"/>
    </row>
    <row r="145" ht="13.5" customHeight="1">
      <c r="B145" s="3"/>
    </row>
    <row r="146" ht="13.5" customHeight="1">
      <c r="B146" s="3"/>
    </row>
    <row r="147" ht="13.5" customHeight="1">
      <c r="B147" s="3"/>
    </row>
    <row r="148" ht="13.5" customHeight="1">
      <c r="B148" s="3"/>
    </row>
    <row r="149" ht="13.5" customHeight="1">
      <c r="B149" s="3"/>
    </row>
    <row r="150" ht="13.5" customHeight="1">
      <c r="B150" s="3"/>
    </row>
    <row r="151" ht="13.5" customHeight="1">
      <c r="B151" s="3"/>
    </row>
    <row r="152" ht="13.5" customHeight="1">
      <c r="B152" s="3"/>
    </row>
    <row r="153" ht="13.5" customHeight="1">
      <c r="B153" s="3"/>
    </row>
    <row r="154" ht="13.5" customHeight="1">
      <c r="B154" s="3"/>
    </row>
    <row r="155" ht="13.5" customHeight="1">
      <c r="B155" s="3"/>
    </row>
    <row r="156" ht="13.5" customHeight="1">
      <c r="B156" s="3"/>
    </row>
    <row r="157" ht="13.5" customHeight="1">
      <c r="B157" s="3"/>
    </row>
    <row r="158" ht="13.5" customHeight="1">
      <c r="B158" s="3"/>
    </row>
    <row r="159" ht="13.5" customHeight="1">
      <c r="B159" s="3"/>
    </row>
    <row r="160" ht="13.5" customHeight="1">
      <c r="B160" s="3"/>
    </row>
    <row r="161" ht="13.5" customHeight="1">
      <c r="B161" s="3"/>
    </row>
    <row r="162" ht="13.5" customHeight="1">
      <c r="B162" s="3"/>
    </row>
    <row r="163" ht="13.5" customHeight="1">
      <c r="B163" s="3"/>
    </row>
    <row r="164" ht="13.5" customHeight="1">
      <c r="B164" s="3"/>
    </row>
    <row r="165" ht="13.5" customHeight="1">
      <c r="B165" s="3"/>
    </row>
    <row r="166" ht="13.5" customHeight="1">
      <c r="B166" s="3"/>
    </row>
    <row r="167" ht="13.5" customHeight="1">
      <c r="B167" s="3"/>
    </row>
    <row r="168" ht="13.5" customHeight="1">
      <c r="B168" s="3"/>
    </row>
    <row r="169" ht="13.5" customHeight="1">
      <c r="B169" s="3"/>
    </row>
    <row r="170" ht="13.5" customHeight="1">
      <c r="B170" s="3"/>
    </row>
    <row r="171" ht="13.5" customHeight="1">
      <c r="B171" s="3"/>
    </row>
    <row r="172" ht="13.5" customHeight="1">
      <c r="B172" s="3"/>
    </row>
    <row r="173" ht="13.5" customHeight="1">
      <c r="B173" s="3"/>
    </row>
    <row r="174" ht="13.5" customHeight="1">
      <c r="B174" s="3"/>
    </row>
    <row r="175" ht="13.5" customHeight="1">
      <c r="B175" s="3"/>
    </row>
    <row r="176" ht="13.5" customHeight="1">
      <c r="B176" s="3"/>
    </row>
    <row r="177" ht="13.5" customHeight="1">
      <c r="B177" s="3"/>
    </row>
    <row r="178" ht="13.5" customHeight="1">
      <c r="B178" s="3"/>
    </row>
    <row r="179" ht="13.5" customHeight="1">
      <c r="B179" s="3"/>
    </row>
    <row r="180" ht="13.5" customHeight="1">
      <c r="B180" s="3"/>
    </row>
    <row r="181" ht="13.5" customHeight="1">
      <c r="B181" s="3"/>
    </row>
    <row r="182" ht="13.5" customHeight="1">
      <c r="B182" s="3"/>
    </row>
    <row r="183" ht="13.5" customHeight="1">
      <c r="B183" s="3"/>
    </row>
    <row r="184" ht="13.5" customHeight="1">
      <c r="B184" s="3"/>
    </row>
    <row r="185" ht="13.5" customHeight="1">
      <c r="B185" s="3"/>
    </row>
    <row r="186" ht="13.5" customHeight="1">
      <c r="B186" s="3"/>
    </row>
    <row r="187" ht="13.5" customHeight="1">
      <c r="B187" s="3"/>
    </row>
    <row r="188" ht="13.5" customHeight="1">
      <c r="B188" s="3"/>
    </row>
    <row r="189" ht="13.5" customHeight="1">
      <c r="B189" s="3"/>
    </row>
    <row r="190" ht="13.5" customHeight="1">
      <c r="B190" s="3"/>
    </row>
    <row r="191" ht="13.5" customHeight="1">
      <c r="B191" s="3"/>
    </row>
    <row r="192" ht="13.5" customHeight="1">
      <c r="B192" s="3"/>
    </row>
    <row r="193" ht="13.5" customHeight="1">
      <c r="B193" s="3"/>
    </row>
    <row r="194" ht="13.5" customHeight="1">
      <c r="B194" s="3"/>
    </row>
    <row r="195" ht="13.5" customHeight="1">
      <c r="B195" s="3"/>
    </row>
    <row r="196" ht="13.5" customHeight="1">
      <c r="B196" s="3"/>
    </row>
    <row r="197" ht="13.5" customHeight="1">
      <c r="B197" s="3"/>
    </row>
    <row r="198" ht="13.5" customHeight="1">
      <c r="B198" s="3"/>
    </row>
    <row r="199" ht="13.5" customHeight="1">
      <c r="B199" s="3"/>
    </row>
    <row r="200" ht="13.5" customHeight="1">
      <c r="B200" s="3"/>
    </row>
    <row r="201" ht="13.5" customHeight="1">
      <c r="B201" s="3"/>
    </row>
    <row r="202" ht="13.5" customHeight="1">
      <c r="B202" s="3"/>
    </row>
    <row r="203" ht="13.5" customHeight="1">
      <c r="B203" s="3"/>
    </row>
    <row r="204" ht="13.5" customHeight="1">
      <c r="B204" s="3"/>
    </row>
    <row r="205" ht="13.5" customHeight="1">
      <c r="B205" s="3"/>
    </row>
    <row r="206" ht="13.5" customHeight="1">
      <c r="B206" s="3"/>
    </row>
    <row r="207" ht="13.5" customHeight="1">
      <c r="B207" s="3"/>
    </row>
    <row r="208" ht="13.5" customHeight="1">
      <c r="B208" s="3"/>
    </row>
    <row r="209" ht="13.5" customHeight="1">
      <c r="B209" s="3"/>
    </row>
    <row r="210" ht="13.5" customHeight="1">
      <c r="B210" s="3"/>
    </row>
    <row r="211" ht="13.5" customHeight="1">
      <c r="B211" s="3"/>
    </row>
    <row r="212" ht="13.5" customHeight="1">
      <c r="B212" s="3"/>
    </row>
    <row r="213" ht="13.5" customHeight="1">
      <c r="B213" s="3"/>
    </row>
    <row r="214" ht="13.5" customHeight="1">
      <c r="B214" s="3"/>
    </row>
    <row r="215" ht="13.5" customHeight="1">
      <c r="B215" s="3"/>
    </row>
    <row r="216" ht="13.5" customHeight="1">
      <c r="B216" s="3"/>
    </row>
    <row r="217" ht="13.5" customHeight="1">
      <c r="B217" s="3"/>
    </row>
    <row r="218" ht="13.5" customHeight="1">
      <c r="B218" s="3"/>
    </row>
    <row r="219" ht="13.5" customHeight="1">
      <c r="B219" s="3"/>
    </row>
    <row r="220" ht="13.5" customHeight="1">
      <c r="B220" s="3"/>
    </row>
    <row r="221" ht="13.5" customHeight="1">
      <c r="B221" s="3"/>
    </row>
    <row r="222" ht="13.5" customHeight="1">
      <c r="B222" s="3"/>
    </row>
    <row r="223" ht="13.5" customHeight="1">
      <c r="B223" s="3"/>
    </row>
    <row r="224" ht="13.5" customHeight="1">
      <c r="B224" s="3"/>
    </row>
    <row r="225" ht="13.5" customHeight="1">
      <c r="B225" s="3"/>
    </row>
    <row r="226" ht="13.5" customHeight="1">
      <c r="B226" s="3"/>
    </row>
    <row r="227" ht="13.5" customHeight="1">
      <c r="B227" s="3"/>
    </row>
    <row r="228" ht="13.5" customHeight="1">
      <c r="B228" s="3"/>
    </row>
    <row r="229" ht="13.5" customHeight="1">
      <c r="B229" s="3"/>
    </row>
    <row r="230" ht="13.5" customHeight="1">
      <c r="B230" s="3"/>
    </row>
    <row r="231" ht="13.5" customHeight="1">
      <c r="B231" s="3"/>
    </row>
    <row r="232" ht="13.5" customHeight="1">
      <c r="B232" s="3"/>
    </row>
    <row r="233" ht="13.5" customHeight="1">
      <c r="B233" s="3"/>
    </row>
    <row r="234" ht="13.5" customHeight="1">
      <c r="B234" s="3"/>
    </row>
    <row r="235" ht="13.5" customHeight="1">
      <c r="B235" s="3"/>
    </row>
    <row r="236" ht="13.5" customHeight="1">
      <c r="B236" s="3"/>
    </row>
    <row r="237" ht="13.5" customHeight="1">
      <c r="B237" s="3"/>
    </row>
    <row r="238" ht="13.5" customHeight="1">
      <c r="B238" s="3"/>
    </row>
    <row r="239" ht="13.5" customHeight="1">
      <c r="B239" s="3"/>
    </row>
    <row r="240" ht="13.5" customHeight="1">
      <c r="B240" s="3"/>
    </row>
    <row r="241" ht="13.5" customHeight="1">
      <c r="B241" s="3"/>
    </row>
    <row r="242" ht="13.5" customHeight="1">
      <c r="B242" s="3"/>
    </row>
    <row r="243" ht="13.5" customHeight="1">
      <c r="B243" s="3"/>
    </row>
    <row r="244" ht="13.5" customHeight="1">
      <c r="B244" s="3"/>
    </row>
    <row r="245" ht="13.5" customHeight="1">
      <c r="B245" s="3"/>
    </row>
    <row r="246" ht="13.5" customHeight="1">
      <c r="B246" s="3"/>
    </row>
    <row r="247" ht="13.5" customHeight="1">
      <c r="B247" s="3"/>
    </row>
    <row r="248" ht="13.5" customHeight="1">
      <c r="B248" s="3"/>
    </row>
    <row r="249" ht="13.5" customHeight="1">
      <c r="B249" s="3"/>
    </row>
    <row r="250" ht="13.5" customHeight="1">
      <c r="B250" s="3"/>
    </row>
    <row r="251" ht="13.5" customHeight="1">
      <c r="B251" s="3"/>
    </row>
    <row r="252" ht="13.5" customHeight="1">
      <c r="B252" s="3"/>
    </row>
    <row r="253" ht="13.5" customHeight="1">
      <c r="B253" s="3"/>
    </row>
    <row r="254" ht="13.5" customHeight="1">
      <c r="B254" s="3"/>
    </row>
    <row r="255" ht="13.5" customHeight="1">
      <c r="B255" s="3"/>
    </row>
    <row r="256" ht="13.5" customHeight="1">
      <c r="B256" s="3"/>
    </row>
    <row r="257" ht="13.5" customHeight="1">
      <c r="B257" s="3"/>
    </row>
    <row r="258" ht="13.5" customHeight="1">
      <c r="B258" s="3"/>
    </row>
    <row r="259" ht="13.5" customHeight="1">
      <c r="B259" s="3"/>
    </row>
    <row r="260" ht="13.5" customHeight="1">
      <c r="B260" s="3"/>
    </row>
    <row r="261" ht="13.5" customHeight="1">
      <c r="B261" s="3"/>
    </row>
    <row r="262" ht="13.5" customHeight="1">
      <c r="B262" s="3"/>
    </row>
    <row r="263" ht="13.5" customHeight="1">
      <c r="B263" s="3"/>
    </row>
    <row r="264" ht="13.5" customHeight="1">
      <c r="B264" s="3"/>
    </row>
    <row r="265" ht="13.5" customHeight="1">
      <c r="B265" s="3"/>
    </row>
    <row r="266" ht="13.5" customHeight="1">
      <c r="B266" s="3"/>
    </row>
    <row r="267" ht="13.5" customHeight="1">
      <c r="B267" s="3"/>
    </row>
    <row r="268" ht="13.5" customHeight="1">
      <c r="B268" s="3"/>
    </row>
    <row r="269" ht="13.5" customHeight="1">
      <c r="B269" s="3"/>
    </row>
    <row r="270" ht="13.5" customHeight="1">
      <c r="B270" s="3"/>
    </row>
    <row r="271" ht="13.5" customHeight="1">
      <c r="B271" s="3"/>
    </row>
    <row r="272" ht="13.5" customHeight="1">
      <c r="B272" s="3"/>
    </row>
    <row r="273" ht="13.5" customHeight="1">
      <c r="B273" s="3"/>
    </row>
    <row r="274" ht="13.5" customHeight="1">
      <c r="B274" s="3"/>
    </row>
    <row r="275" ht="13.5" customHeight="1">
      <c r="B275" s="3"/>
    </row>
    <row r="276" ht="13.5" customHeight="1">
      <c r="B276" s="3"/>
    </row>
    <row r="277" ht="13.5" customHeight="1">
      <c r="B277" s="3"/>
    </row>
    <row r="278" ht="13.5" customHeight="1">
      <c r="B278" s="3"/>
    </row>
    <row r="279" ht="13.5" customHeight="1">
      <c r="B279" s="3"/>
    </row>
    <row r="280" ht="13.5" customHeight="1">
      <c r="B280" s="3"/>
    </row>
    <row r="281" ht="13.5" customHeight="1">
      <c r="B281" s="3"/>
    </row>
    <row r="282" ht="13.5" customHeight="1">
      <c r="B282" s="3"/>
    </row>
    <row r="283" ht="13.5" customHeight="1">
      <c r="B283" s="3"/>
    </row>
    <row r="284" ht="13.5" customHeight="1">
      <c r="B284" s="3"/>
    </row>
    <row r="285" ht="13.5" customHeight="1">
      <c r="B285" s="3"/>
    </row>
    <row r="286" ht="13.5" customHeight="1">
      <c r="B286" s="3"/>
    </row>
    <row r="287" ht="13.5" customHeight="1">
      <c r="B287" s="3"/>
    </row>
    <row r="288" ht="13.5" customHeight="1">
      <c r="B288" s="3"/>
    </row>
    <row r="289" ht="13.5" customHeight="1">
      <c r="B289" s="3"/>
    </row>
    <row r="290" ht="13.5" customHeight="1">
      <c r="B290" s="3"/>
    </row>
    <row r="291" ht="13.5" customHeight="1">
      <c r="B291" s="3"/>
    </row>
    <row r="292" ht="13.5" customHeight="1">
      <c r="B292" s="3"/>
    </row>
    <row r="293" ht="13.5" customHeight="1">
      <c r="B293" s="3"/>
    </row>
    <row r="294" ht="13.5" customHeight="1">
      <c r="B294" s="3"/>
    </row>
    <row r="295" ht="13.5" customHeight="1">
      <c r="B295" s="3"/>
    </row>
    <row r="296" ht="13.5" customHeight="1">
      <c r="B296" s="3"/>
    </row>
    <row r="297" ht="13.5" customHeight="1">
      <c r="B297" s="3"/>
    </row>
    <row r="298" ht="13.5" customHeight="1">
      <c r="B298" s="3"/>
    </row>
    <row r="299" ht="13.5" customHeight="1">
      <c r="B299" s="3"/>
    </row>
    <row r="300" ht="13.5" customHeight="1">
      <c r="B300" s="3"/>
    </row>
    <row r="301" ht="13.5" customHeight="1">
      <c r="B301" s="3"/>
    </row>
    <row r="302" ht="13.5" customHeight="1">
      <c r="B302" s="3"/>
    </row>
    <row r="303" ht="13.5" customHeight="1">
      <c r="B303" s="3"/>
    </row>
    <row r="304" ht="13.5" customHeight="1">
      <c r="B304" s="3"/>
    </row>
    <row r="305" ht="13.5" customHeight="1">
      <c r="B305" s="3"/>
    </row>
    <row r="306" ht="13.5" customHeight="1">
      <c r="B306" s="3"/>
    </row>
    <row r="307" ht="13.5" customHeight="1">
      <c r="B307" s="3"/>
    </row>
    <row r="308" ht="13.5" customHeight="1">
      <c r="B308" s="3"/>
    </row>
    <row r="309" ht="13.5" customHeight="1">
      <c r="B309" s="3"/>
    </row>
    <row r="310" ht="13.5" customHeight="1">
      <c r="B310" s="3"/>
    </row>
    <row r="311" ht="13.5" customHeight="1">
      <c r="B311" s="3"/>
    </row>
    <row r="312" ht="13.5" customHeight="1">
      <c r="B312" s="3"/>
    </row>
    <row r="313" ht="13.5" customHeight="1">
      <c r="B313" s="3"/>
    </row>
    <row r="314" ht="13.5" customHeight="1">
      <c r="B314" s="3"/>
    </row>
    <row r="315" ht="13.5" customHeight="1">
      <c r="B315" s="3"/>
    </row>
    <row r="316" ht="13.5" customHeight="1">
      <c r="B316" s="3"/>
    </row>
    <row r="317" ht="13.5" customHeight="1">
      <c r="B317" s="3"/>
    </row>
    <row r="318" ht="13.5" customHeight="1">
      <c r="B318" s="3"/>
    </row>
    <row r="319" ht="13.5" customHeight="1">
      <c r="B319" s="3"/>
    </row>
    <row r="320" ht="13.5" customHeight="1">
      <c r="B320" s="3"/>
    </row>
    <row r="321" ht="13.5" customHeight="1">
      <c r="B321" s="3"/>
    </row>
    <row r="322" ht="13.5" customHeight="1">
      <c r="B322" s="3"/>
    </row>
    <row r="323" ht="13.5" customHeight="1">
      <c r="B323" s="3"/>
    </row>
    <row r="324" ht="13.5" customHeight="1">
      <c r="B324" s="3"/>
    </row>
    <row r="325" ht="13.5" customHeight="1">
      <c r="B325" s="3"/>
    </row>
    <row r="326" ht="13.5" customHeight="1">
      <c r="B326" s="3"/>
    </row>
    <row r="327" ht="13.5" customHeight="1">
      <c r="B327" s="3"/>
    </row>
    <row r="328" ht="13.5" customHeight="1">
      <c r="B328" s="3"/>
    </row>
    <row r="329" ht="13.5" customHeight="1">
      <c r="B329" s="3"/>
    </row>
    <row r="330" ht="13.5" customHeight="1">
      <c r="B330" s="3"/>
    </row>
    <row r="331" ht="13.5" customHeight="1">
      <c r="B331" s="3"/>
    </row>
    <row r="332" ht="13.5" customHeight="1">
      <c r="B332" s="3"/>
    </row>
    <row r="333" ht="13.5" customHeight="1">
      <c r="B333" s="3"/>
    </row>
    <row r="334" ht="13.5" customHeight="1">
      <c r="B334" s="3"/>
    </row>
    <row r="335" ht="13.5" customHeight="1">
      <c r="B335" s="3"/>
    </row>
    <row r="336" ht="13.5" customHeight="1">
      <c r="B336" s="3"/>
    </row>
    <row r="337" ht="13.5" customHeight="1">
      <c r="B337" s="3"/>
    </row>
    <row r="338" ht="13.5" customHeight="1">
      <c r="B338" s="3"/>
    </row>
    <row r="339" ht="13.5" customHeight="1">
      <c r="B339" s="3"/>
    </row>
    <row r="340" ht="13.5" customHeight="1">
      <c r="B340" s="3"/>
    </row>
    <row r="341" ht="13.5" customHeight="1">
      <c r="B341" s="3"/>
    </row>
    <row r="342" ht="13.5" customHeight="1">
      <c r="B342" s="3"/>
    </row>
    <row r="343" ht="13.5" customHeight="1">
      <c r="B343" s="3"/>
    </row>
    <row r="344" ht="13.5" customHeight="1">
      <c r="B344" s="3"/>
    </row>
    <row r="345" ht="13.5" customHeight="1">
      <c r="B345" s="3"/>
    </row>
    <row r="346" ht="13.5" customHeight="1">
      <c r="B346" s="3"/>
    </row>
    <row r="347" ht="13.5" customHeight="1">
      <c r="B347" s="3"/>
    </row>
    <row r="348" ht="13.5" customHeight="1">
      <c r="B348" s="3"/>
    </row>
    <row r="349" ht="13.5" customHeight="1">
      <c r="B349" s="3"/>
    </row>
    <row r="350" ht="13.5" customHeight="1">
      <c r="B350" s="3"/>
    </row>
    <row r="351" ht="13.5" customHeight="1">
      <c r="B351" s="3"/>
    </row>
    <row r="352" ht="13.5" customHeight="1">
      <c r="B352" s="3"/>
    </row>
    <row r="353" ht="13.5" customHeight="1">
      <c r="B353" s="3"/>
    </row>
    <row r="354" ht="13.5" customHeight="1">
      <c r="B354" s="3"/>
    </row>
    <row r="355" ht="13.5" customHeight="1">
      <c r="B355" s="3"/>
    </row>
    <row r="356" ht="13.5" customHeight="1">
      <c r="B356" s="3"/>
    </row>
    <row r="357" ht="13.5" customHeight="1">
      <c r="B357" s="3"/>
    </row>
    <row r="358" ht="13.5" customHeight="1">
      <c r="B358" s="3"/>
    </row>
    <row r="359" ht="13.5" customHeight="1">
      <c r="B359" s="3"/>
    </row>
    <row r="360" ht="13.5" customHeight="1">
      <c r="B360" s="3"/>
    </row>
    <row r="361" ht="13.5" customHeight="1">
      <c r="B361" s="3"/>
    </row>
    <row r="362" ht="13.5" customHeight="1">
      <c r="B362" s="3"/>
    </row>
    <row r="363" ht="13.5" customHeight="1">
      <c r="B363" s="3"/>
    </row>
    <row r="364" ht="13.5" customHeight="1">
      <c r="B364" s="3"/>
    </row>
    <row r="365" ht="13.5" customHeight="1">
      <c r="B365" s="3"/>
    </row>
    <row r="366" ht="13.5" customHeight="1">
      <c r="B366" s="3"/>
    </row>
    <row r="367" ht="13.5" customHeight="1">
      <c r="B367" s="3"/>
    </row>
    <row r="368" ht="13.5" customHeight="1">
      <c r="B368" s="3"/>
    </row>
    <row r="369" ht="13.5" customHeight="1">
      <c r="B369" s="3"/>
    </row>
    <row r="370" ht="13.5" customHeight="1">
      <c r="B370" s="3"/>
    </row>
    <row r="371" ht="13.5" customHeight="1">
      <c r="B371" s="3"/>
    </row>
    <row r="372" ht="13.5" customHeight="1">
      <c r="B372" s="3"/>
    </row>
    <row r="373" ht="13.5" customHeight="1">
      <c r="B373" s="3"/>
    </row>
    <row r="374" ht="13.5" customHeight="1">
      <c r="B374" s="3"/>
    </row>
    <row r="375" ht="13.5" customHeight="1">
      <c r="B375" s="3"/>
    </row>
    <row r="376" ht="13.5" customHeight="1">
      <c r="B376" s="3"/>
    </row>
    <row r="377" ht="13.5" customHeight="1">
      <c r="B377" s="3"/>
    </row>
    <row r="378" ht="13.5" customHeight="1">
      <c r="B378" s="3"/>
    </row>
    <row r="379" ht="13.5" customHeight="1">
      <c r="B379" s="3"/>
    </row>
    <row r="380" ht="13.5" customHeight="1">
      <c r="B380" s="3"/>
    </row>
    <row r="381" ht="13.5" customHeight="1">
      <c r="B381" s="3"/>
    </row>
    <row r="382" ht="13.5" customHeight="1">
      <c r="B382" s="3"/>
    </row>
    <row r="383" ht="13.5" customHeight="1">
      <c r="B383" s="3"/>
    </row>
    <row r="384" ht="13.5" customHeight="1">
      <c r="B384" s="3"/>
    </row>
    <row r="385" ht="13.5" customHeight="1">
      <c r="B385" s="3"/>
    </row>
    <row r="386" ht="13.5" customHeight="1">
      <c r="B386" s="3"/>
    </row>
    <row r="387" ht="13.5" customHeight="1">
      <c r="B387" s="3"/>
    </row>
    <row r="388" ht="13.5" customHeight="1">
      <c r="B388" s="3"/>
    </row>
    <row r="389" ht="13.5" customHeight="1">
      <c r="B389" s="3"/>
    </row>
    <row r="390" ht="13.5" customHeight="1">
      <c r="B390" s="3"/>
    </row>
    <row r="391" ht="13.5" customHeight="1">
      <c r="B391" s="3"/>
    </row>
    <row r="392" ht="13.5" customHeight="1">
      <c r="B392" s="3"/>
    </row>
    <row r="393" ht="13.5" customHeight="1">
      <c r="B393" s="3"/>
    </row>
    <row r="394" ht="13.5" customHeight="1">
      <c r="B394" s="3"/>
    </row>
    <row r="395" ht="13.5" customHeight="1">
      <c r="B395" s="3"/>
    </row>
    <row r="396" ht="13.5" customHeight="1">
      <c r="B396" s="3"/>
    </row>
    <row r="397" ht="13.5" customHeight="1">
      <c r="B397" s="3"/>
    </row>
    <row r="398" ht="13.5" customHeight="1">
      <c r="B398" s="3"/>
    </row>
    <row r="399" ht="13.5" customHeight="1">
      <c r="B399" s="3"/>
    </row>
    <row r="400" ht="13.5" customHeight="1">
      <c r="B400" s="3"/>
    </row>
    <row r="401" ht="13.5" customHeight="1">
      <c r="B401" s="3"/>
    </row>
    <row r="402" ht="13.5" customHeight="1">
      <c r="B402" s="3"/>
    </row>
    <row r="403" ht="13.5" customHeight="1">
      <c r="B403" s="3"/>
    </row>
    <row r="404" ht="13.5" customHeight="1">
      <c r="B404" s="3"/>
    </row>
    <row r="405" ht="13.5" customHeight="1">
      <c r="B405" s="3"/>
    </row>
    <row r="406" ht="13.5" customHeight="1">
      <c r="B406" s="3"/>
    </row>
    <row r="407" ht="13.5" customHeight="1">
      <c r="B407" s="3"/>
    </row>
    <row r="408" ht="13.5" customHeight="1">
      <c r="B408" s="3"/>
    </row>
    <row r="409" ht="13.5" customHeight="1">
      <c r="B409" s="3"/>
    </row>
    <row r="410" ht="13.5" customHeight="1">
      <c r="B410" s="3"/>
    </row>
    <row r="411" ht="13.5" customHeight="1">
      <c r="B411" s="3"/>
    </row>
    <row r="412" ht="13.5" customHeight="1">
      <c r="B412" s="3"/>
    </row>
    <row r="413" ht="13.5" customHeight="1">
      <c r="B413" s="3"/>
    </row>
    <row r="414" ht="13.5" customHeight="1">
      <c r="B414" s="3"/>
    </row>
    <row r="415" ht="13.5" customHeight="1">
      <c r="B415" s="3"/>
    </row>
    <row r="416" ht="13.5" customHeight="1">
      <c r="B416" s="3"/>
    </row>
    <row r="417" ht="13.5" customHeight="1">
      <c r="B417" s="3"/>
    </row>
    <row r="418" ht="13.5" customHeight="1">
      <c r="B418" s="3"/>
    </row>
    <row r="419" ht="13.5" customHeight="1">
      <c r="B419" s="3"/>
    </row>
    <row r="420" ht="13.5" customHeight="1">
      <c r="B420" s="3"/>
    </row>
    <row r="421" ht="13.5" customHeight="1">
      <c r="B421" s="3"/>
    </row>
    <row r="422" ht="13.5" customHeight="1">
      <c r="B422" s="3"/>
    </row>
    <row r="423" ht="13.5" customHeight="1">
      <c r="B423" s="3"/>
    </row>
    <row r="424" ht="13.5" customHeight="1">
      <c r="B424" s="3"/>
    </row>
    <row r="425" ht="13.5" customHeight="1">
      <c r="B425" s="3"/>
    </row>
    <row r="426" ht="13.5" customHeight="1">
      <c r="B426" s="3"/>
    </row>
    <row r="427" ht="13.5" customHeight="1">
      <c r="B427" s="3"/>
    </row>
    <row r="428" ht="13.5" customHeight="1">
      <c r="B428" s="3"/>
    </row>
    <row r="429" ht="13.5" customHeight="1">
      <c r="B429" s="3"/>
    </row>
    <row r="430" ht="13.5" customHeight="1">
      <c r="B430" s="3"/>
    </row>
    <row r="431" ht="13.5" customHeight="1">
      <c r="B431" s="3"/>
    </row>
    <row r="432" ht="13.5" customHeight="1">
      <c r="B432" s="3"/>
    </row>
    <row r="433" ht="13.5" customHeight="1">
      <c r="B433" s="3"/>
    </row>
    <row r="434" ht="13.5" customHeight="1">
      <c r="B434" s="3"/>
    </row>
    <row r="435" ht="13.5" customHeight="1">
      <c r="B435" s="3"/>
    </row>
    <row r="436" ht="13.5" customHeight="1">
      <c r="B436" s="3"/>
    </row>
    <row r="437" ht="13.5" customHeight="1">
      <c r="B437" s="3"/>
    </row>
    <row r="438" ht="13.5" customHeight="1">
      <c r="B438" s="3"/>
    </row>
    <row r="439" ht="13.5" customHeight="1">
      <c r="B439" s="3"/>
    </row>
    <row r="440" ht="13.5" customHeight="1">
      <c r="B440" s="3"/>
    </row>
    <row r="441" ht="13.5" customHeight="1">
      <c r="B441" s="3"/>
    </row>
    <row r="442" ht="13.5" customHeight="1">
      <c r="B442" s="3"/>
    </row>
    <row r="443" ht="13.5" customHeight="1">
      <c r="B443" s="3"/>
    </row>
    <row r="444" ht="13.5" customHeight="1">
      <c r="B444" s="3"/>
    </row>
    <row r="445" ht="13.5" customHeight="1">
      <c r="B445" s="3"/>
    </row>
    <row r="446" ht="13.5" customHeight="1">
      <c r="B446" s="3"/>
    </row>
    <row r="447" ht="13.5" customHeight="1">
      <c r="B447" s="3"/>
    </row>
    <row r="448" ht="13.5" customHeight="1">
      <c r="B448" s="3"/>
    </row>
    <row r="449" ht="13.5" customHeight="1">
      <c r="B449" s="3"/>
    </row>
    <row r="450" ht="13.5" customHeight="1">
      <c r="B450" s="3"/>
    </row>
    <row r="451" ht="13.5" customHeight="1">
      <c r="B451" s="3"/>
    </row>
    <row r="452" ht="13.5" customHeight="1">
      <c r="B452" s="3"/>
    </row>
    <row r="453" ht="13.5" customHeight="1">
      <c r="B453" s="3"/>
    </row>
    <row r="454" ht="13.5" customHeight="1">
      <c r="B454" s="3"/>
    </row>
    <row r="455" ht="13.5" customHeight="1">
      <c r="B455" s="3"/>
    </row>
    <row r="456" ht="13.5" customHeight="1">
      <c r="B456" s="3"/>
    </row>
    <row r="457" ht="13.5" customHeight="1">
      <c r="B457" s="3"/>
    </row>
    <row r="458" ht="13.5" customHeight="1">
      <c r="B458" s="3"/>
    </row>
    <row r="459" ht="13.5" customHeight="1">
      <c r="B459" s="3"/>
    </row>
    <row r="460" ht="13.5" customHeight="1">
      <c r="B460" s="3"/>
    </row>
    <row r="461" ht="13.5" customHeight="1">
      <c r="B461" s="3"/>
    </row>
    <row r="462" ht="13.5" customHeight="1">
      <c r="B462" s="3"/>
    </row>
    <row r="463" ht="13.5" customHeight="1">
      <c r="B463" s="3"/>
    </row>
    <row r="464" ht="13.5" customHeight="1">
      <c r="B464" s="3"/>
    </row>
    <row r="465" ht="13.5" customHeight="1">
      <c r="B465" s="3"/>
    </row>
    <row r="466" ht="13.5" customHeight="1">
      <c r="B466" s="3"/>
    </row>
    <row r="467" ht="13.5" customHeight="1">
      <c r="B467" s="3"/>
    </row>
    <row r="468" ht="13.5" customHeight="1">
      <c r="B468" s="3"/>
    </row>
    <row r="469" ht="13.5" customHeight="1">
      <c r="B469" s="3"/>
    </row>
    <row r="470" ht="13.5" customHeight="1">
      <c r="B470" s="3"/>
    </row>
    <row r="471" ht="13.5" customHeight="1">
      <c r="B471" s="3"/>
    </row>
    <row r="472" ht="13.5" customHeight="1">
      <c r="B472" s="3"/>
    </row>
    <row r="473" ht="13.5" customHeight="1">
      <c r="B473" s="3"/>
    </row>
    <row r="474" ht="13.5" customHeight="1">
      <c r="B474" s="3"/>
    </row>
    <row r="475" ht="13.5" customHeight="1">
      <c r="B475" s="3"/>
    </row>
    <row r="476" ht="13.5" customHeight="1">
      <c r="B476" s="3"/>
    </row>
    <row r="477" ht="13.5" customHeight="1">
      <c r="B477" s="3"/>
    </row>
    <row r="478" ht="13.5" customHeight="1">
      <c r="B478" s="3"/>
    </row>
    <row r="479" ht="13.5" customHeight="1">
      <c r="B479" s="3"/>
    </row>
    <row r="480" ht="13.5" customHeight="1">
      <c r="B480" s="3"/>
    </row>
    <row r="481" ht="13.5" customHeight="1">
      <c r="B481" s="3"/>
    </row>
    <row r="482" ht="13.5" customHeight="1">
      <c r="B482" s="3"/>
    </row>
    <row r="483" ht="13.5" customHeight="1">
      <c r="B483" s="3"/>
    </row>
    <row r="484" ht="13.5" customHeight="1">
      <c r="B484" s="3"/>
    </row>
    <row r="485" ht="13.5" customHeight="1">
      <c r="B485" s="3"/>
    </row>
    <row r="486" ht="13.5" customHeight="1">
      <c r="B486" s="3"/>
    </row>
    <row r="487" ht="13.5" customHeight="1">
      <c r="B487" s="3"/>
    </row>
    <row r="488" ht="13.5" customHeight="1">
      <c r="B488" s="3"/>
    </row>
    <row r="489" ht="13.5" customHeight="1">
      <c r="B489" s="3"/>
    </row>
    <row r="490" ht="13.5" customHeight="1">
      <c r="B490" s="3"/>
    </row>
    <row r="491" ht="13.5" customHeight="1">
      <c r="B491" s="3"/>
    </row>
    <row r="492" ht="13.5" customHeight="1">
      <c r="B492" s="3"/>
    </row>
    <row r="493" ht="13.5" customHeight="1">
      <c r="B493" s="3"/>
    </row>
    <row r="494" ht="13.5" customHeight="1">
      <c r="B494" s="3"/>
    </row>
    <row r="495" ht="13.5" customHeight="1">
      <c r="B495" s="3"/>
    </row>
    <row r="496" ht="13.5" customHeight="1">
      <c r="B496" s="3"/>
    </row>
    <row r="497" ht="13.5" customHeight="1">
      <c r="B497" s="3"/>
    </row>
    <row r="498" ht="13.5" customHeight="1">
      <c r="B498" s="3"/>
    </row>
    <row r="499" ht="13.5" customHeight="1">
      <c r="B499" s="3"/>
    </row>
    <row r="500" ht="13.5" customHeight="1">
      <c r="B500" s="3"/>
    </row>
    <row r="501" ht="13.5" customHeight="1">
      <c r="B501" s="3"/>
    </row>
    <row r="502" ht="13.5" customHeight="1">
      <c r="B502" s="3"/>
    </row>
    <row r="503" ht="13.5" customHeight="1">
      <c r="B503" s="3"/>
    </row>
    <row r="504" ht="13.5" customHeight="1">
      <c r="B504" s="3"/>
    </row>
    <row r="505" ht="13.5" customHeight="1">
      <c r="B505" s="3"/>
    </row>
    <row r="506" ht="13.5" customHeight="1">
      <c r="B506" s="3"/>
    </row>
    <row r="507" ht="13.5" customHeight="1">
      <c r="B507" s="3"/>
    </row>
    <row r="508" ht="13.5" customHeight="1">
      <c r="B508" s="3"/>
    </row>
    <row r="509" ht="13.5" customHeight="1">
      <c r="B509" s="3"/>
    </row>
    <row r="510" ht="13.5" customHeight="1">
      <c r="B510" s="3"/>
    </row>
    <row r="511" ht="13.5" customHeight="1">
      <c r="B511" s="3"/>
    </row>
    <row r="512" ht="13.5" customHeight="1">
      <c r="B512" s="3"/>
    </row>
    <row r="513" ht="13.5" customHeight="1">
      <c r="B513" s="3"/>
    </row>
    <row r="514" ht="13.5" customHeight="1">
      <c r="B514" s="3"/>
    </row>
    <row r="515" ht="13.5" customHeight="1">
      <c r="B515" s="3"/>
    </row>
    <row r="516" ht="13.5" customHeight="1">
      <c r="B516" s="3"/>
    </row>
    <row r="517" ht="13.5" customHeight="1">
      <c r="B517" s="3"/>
    </row>
    <row r="518" ht="13.5" customHeight="1">
      <c r="B518" s="3"/>
    </row>
    <row r="519" ht="13.5" customHeight="1">
      <c r="B519" s="3"/>
    </row>
    <row r="520" ht="13.5" customHeight="1">
      <c r="B520" s="3"/>
    </row>
    <row r="521" ht="13.5" customHeight="1">
      <c r="B521" s="3"/>
    </row>
    <row r="522" ht="13.5" customHeight="1">
      <c r="B522" s="3"/>
    </row>
    <row r="523" ht="13.5" customHeight="1">
      <c r="B523" s="3"/>
    </row>
    <row r="524" ht="13.5" customHeight="1">
      <c r="B524" s="3"/>
    </row>
    <row r="525" ht="13.5" customHeight="1">
      <c r="B525" s="3"/>
    </row>
    <row r="526" ht="13.5" customHeight="1">
      <c r="B526" s="3"/>
    </row>
    <row r="527" ht="13.5" customHeight="1">
      <c r="B527" s="3"/>
    </row>
    <row r="528" ht="13.5" customHeight="1">
      <c r="B528" s="3"/>
    </row>
    <row r="529" ht="13.5" customHeight="1">
      <c r="B529" s="3"/>
    </row>
    <row r="530" ht="13.5" customHeight="1">
      <c r="B530" s="3"/>
    </row>
    <row r="531" ht="13.5" customHeight="1">
      <c r="B531" s="3"/>
    </row>
    <row r="532" ht="13.5" customHeight="1">
      <c r="B532" s="3"/>
    </row>
    <row r="533" ht="13.5" customHeight="1">
      <c r="B533" s="3"/>
    </row>
    <row r="534" ht="13.5" customHeight="1">
      <c r="B534" s="3"/>
    </row>
    <row r="535" ht="13.5" customHeight="1">
      <c r="B535" s="3"/>
    </row>
    <row r="536" ht="13.5" customHeight="1">
      <c r="B536" s="3"/>
    </row>
    <row r="537" ht="13.5" customHeight="1">
      <c r="B537" s="3"/>
    </row>
    <row r="538" ht="13.5" customHeight="1">
      <c r="B538" s="3"/>
    </row>
    <row r="539" ht="13.5" customHeight="1">
      <c r="B539" s="3"/>
    </row>
    <row r="540" ht="13.5" customHeight="1">
      <c r="B540" s="3"/>
    </row>
    <row r="541" ht="13.5" customHeight="1">
      <c r="B541" s="3"/>
    </row>
    <row r="542" ht="13.5" customHeight="1">
      <c r="B542" s="3"/>
    </row>
    <row r="543" ht="13.5" customHeight="1">
      <c r="B543" s="3"/>
    </row>
    <row r="544" ht="13.5" customHeight="1">
      <c r="B544" s="3"/>
    </row>
    <row r="545" ht="13.5" customHeight="1">
      <c r="B545" s="3"/>
    </row>
    <row r="546" ht="13.5" customHeight="1">
      <c r="B546" s="3"/>
    </row>
    <row r="547" ht="13.5" customHeight="1">
      <c r="B547" s="3"/>
    </row>
    <row r="548" ht="13.5" customHeight="1">
      <c r="B548" s="3"/>
    </row>
    <row r="549" ht="13.5" customHeight="1">
      <c r="B549" s="3"/>
    </row>
    <row r="550" ht="13.5" customHeight="1">
      <c r="B550" s="3"/>
    </row>
    <row r="551" ht="13.5" customHeight="1">
      <c r="B551" s="3"/>
    </row>
    <row r="552" ht="13.5" customHeight="1">
      <c r="B552" s="3"/>
    </row>
    <row r="553" ht="13.5" customHeight="1">
      <c r="B553" s="3"/>
    </row>
    <row r="554" ht="13.5" customHeight="1">
      <c r="B554" s="3"/>
    </row>
    <row r="555" ht="13.5" customHeight="1">
      <c r="B555" s="3"/>
    </row>
    <row r="556" ht="13.5" customHeight="1">
      <c r="B556" s="3"/>
    </row>
    <row r="557" ht="13.5" customHeight="1">
      <c r="B557" s="3"/>
    </row>
    <row r="558" ht="13.5" customHeight="1">
      <c r="B558" s="3"/>
    </row>
    <row r="559" ht="13.5" customHeight="1">
      <c r="B559" s="3"/>
    </row>
    <row r="560" ht="13.5" customHeight="1">
      <c r="B560" s="3"/>
    </row>
    <row r="561" ht="13.5" customHeight="1">
      <c r="B561" s="3"/>
    </row>
    <row r="562" ht="13.5" customHeight="1">
      <c r="B562" s="3"/>
    </row>
    <row r="563" ht="13.5" customHeight="1">
      <c r="B563" s="3"/>
    </row>
    <row r="564" ht="13.5" customHeight="1">
      <c r="B564" s="3"/>
    </row>
    <row r="565" ht="13.5" customHeight="1">
      <c r="B565" s="3"/>
    </row>
    <row r="566" ht="13.5" customHeight="1">
      <c r="B566" s="3"/>
    </row>
    <row r="567" ht="13.5" customHeight="1">
      <c r="B567" s="3"/>
    </row>
    <row r="568" ht="13.5" customHeight="1">
      <c r="B568" s="3"/>
    </row>
    <row r="569" ht="13.5" customHeight="1">
      <c r="B569" s="3"/>
    </row>
    <row r="570" ht="13.5" customHeight="1">
      <c r="B570" s="3"/>
    </row>
    <row r="571" ht="13.5" customHeight="1">
      <c r="B571" s="3"/>
    </row>
    <row r="572" ht="13.5" customHeight="1">
      <c r="B572" s="3"/>
    </row>
    <row r="573" ht="13.5" customHeight="1">
      <c r="B573" s="3"/>
    </row>
    <row r="574" ht="13.5" customHeight="1">
      <c r="B574" s="3"/>
    </row>
    <row r="575" ht="13.5" customHeight="1">
      <c r="B575" s="3"/>
    </row>
    <row r="576" ht="13.5" customHeight="1">
      <c r="B576" s="3"/>
    </row>
    <row r="577" ht="13.5" customHeight="1">
      <c r="B577" s="3"/>
    </row>
    <row r="578" ht="13.5" customHeight="1">
      <c r="B578" s="3"/>
    </row>
    <row r="579" ht="13.5" customHeight="1">
      <c r="B579" s="3"/>
    </row>
    <row r="580" ht="13.5" customHeight="1">
      <c r="B580" s="3"/>
    </row>
    <row r="581" ht="13.5" customHeight="1">
      <c r="B581" s="3"/>
    </row>
    <row r="582" ht="13.5" customHeight="1">
      <c r="B582" s="3"/>
    </row>
    <row r="583" ht="13.5" customHeight="1">
      <c r="B583" s="3"/>
    </row>
    <row r="584" ht="13.5" customHeight="1">
      <c r="B584" s="3"/>
    </row>
    <row r="585" ht="13.5" customHeight="1">
      <c r="B585" s="3"/>
    </row>
    <row r="586" ht="13.5" customHeight="1">
      <c r="B586" s="3"/>
    </row>
    <row r="587" ht="13.5" customHeight="1">
      <c r="B587" s="3"/>
    </row>
    <row r="588" ht="13.5" customHeight="1">
      <c r="B588" s="3"/>
    </row>
    <row r="589" ht="13.5" customHeight="1">
      <c r="B589" s="3"/>
    </row>
    <row r="590" ht="13.5" customHeight="1">
      <c r="B590" s="3"/>
    </row>
    <row r="591" ht="13.5" customHeight="1">
      <c r="B591" s="3"/>
    </row>
    <row r="592" ht="13.5" customHeight="1">
      <c r="B592" s="3"/>
    </row>
    <row r="593" ht="13.5" customHeight="1">
      <c r="B593" s="3"/>
    </row>
    <row r="594" ht="13.5" customHeight="1">
      <c r="B594" s="3"/>
    </row>
    <row r="595" ht="13.5" customHeight="1">
      <c r="B595" s="3"/>
    </row>
    <row r="596" ht="13.5" customHeight="1">
      <c r="B596" s="3"/>
    </row>
    <row r="597" ht="13.5" customHeight="1">
      <c r="B597" s="3"/>
    </row>
    <row r="598" ht="13.5" customHeight="1">
      <c r="B598" s="3"/>
    </row>
    <row r="599" ht="13.5" customHeight="1">
      <c r="B599" s="3"/>
    </row>
    <row r="600" ht="13.5" customHeight="1">
      <c r="B600" s="3"/>
    </row>
    <row r="601" ht="13.5" customHeight="1">
      <c r="B601" s="3"/>
    </row>
    <row r="602" ht="13.5" customHeight="1">
      <c r="B602" s="3"/>
    </row>
    <row r="603" ht="13.5" customHeight="1">
      <c r="B603" s="3"/>
    </row>
    <row r="604" ht="13.5" customHeight="1">
      <c r="B604" s="3"/>
    </row>
    <row r="605" ht="13.5" customHeight="1">
      <c r="B605" s="3"/>
    </row>
    <row r="606" ht="13.5" customHeight="1">
      <c r="B606" s="3"/>
    </row>
    <row r="607" ht="13.5" customHeight="1">
      <c r="B607" s="3"/>
    </row>
    <row r="608" ht="13.5" customHeight="1">
      <c r="B608" s="3"/>
    </row>
    <row r="609" ht="13.5" customHeight="1">
      <c r="B609" s="3"/>
    </row>
    <row r="610" ht="13.5" customHeight="1">
      <c r="B610" s="3"/>
    </row>
    <row r="611" ht="13.5" customHeight="1">
      <c r="B611" s="3"/>
    </row>
    <row r="612" ht="13.5" customHeight="1">
      <c r="B612" s="3"/>
    </row>
    <row r="613" ht="13.5" customHeight="1">
      <c r="B613" s="3"/>
    </row>
    <row r="614" ht="13.5" customHeight="1">
      <c r="B614" s="3"/>
    </row>
    <row r="615" ht="13.5" customHeight="1">
      <c r="B615" s="3"/>
    </row>
    <row r="616" ht="13.5" customHeight="1">
      <c r="B616" s="3"/>
    </row>
    <row r="617" ht="13.5" customHeight="1">
      <c r="B617" s="3"/>
    </row>
    <row r="618" ht="13.5" customHeight="1">
      <c r="B618" s="3"/>
    </row>
    <row r="619" ht="13.5" customHeight="1">
      <c r="B619" s="3"/>
    </row>
    <row r="620" ht="13.5" customHeight="1">
      <c r="B620" s="3"/>
    </row>
    <row r="621" ht="13.5" customHeight="1">
      <c r="B621" s="3"/>
    </row>
    <row r="622" ht="13.5" customHeight="1">
      <c r="B622" s="3"/>
    </row>
    <row r="623" ht="13.5" customHeight="1">
      <c r="B623" s="3"/>
    </row>
    <row r="624" ht="13.5" customHeight="1">
      <c r="B624" s="3"/>
    </row>
    <row r="625" ht="13.5" customHeight="1">
      <c r="B625" s="3"/>
    </row>
    <row r="626" ht="13.5" customHeight="1">
      <c r="B626" s="3"/>
    </row>
    <row r="627" ht="13.5" customHeight="1">
      <c r="B627" s="3"/>
    </row>
    <row r="628" ht="13.5" customHeight="1">
      <c r="B628" s="3"/>
    </row>
    <row r="629" ht="13.5" customHeight="1">
      <c r="B629" s="3"/>
    </row>
    <row r="630" ht="13.5" customHeight="1">
      <c r="B630" s="3"/>
    </row>
    <row r="631" ht="13.5" customHeight="1">
      <c r="B631" s="3"/>
    </row>
    <row r="632" ht="13.5" customHeight="1">
      <c r="B632" s="3"/>
    </row>
    <row r="633" ht="13.5" customHeight="1">
      <c r="B633" s="3"/>
    </row>
    <row r="634" ht="13.5" customHeight="1">
      <c r="B634" s="3"/>
    </row>
    <row r="635" ht="13.5" customHeight="1">
      <c r="B635" s="3"/>
    </row>
    <row r="636" ht="13.5" customHeight="1">
      <c r="B636" s="3"/>
    </row>
    <row r="637" ht="13.5" customHeight="1">
      <c r="B637" s="3"/>
    </row>
    <row r="638" ht="13.5" customHeight="1">
      <c r="B638" s="3"/>
    </row>
    <row r="639" ht="13.5" customHeight="1">
      <c r="B639" s="3"/>
    </row>
    <row r="640" ht="13.5" customHeight="1">
      <c r="B640" s="3"/>
    </row>
    <row r="641" ht="13.5" customHeight="1">
      <c r="B641" s="3"/>
    </row>
    <row r="642" ht="13.5" customHeight="1">
      <c r="B642" s="3"/>
    </row>
    <row r="643" ht="13.5" customHeight="1">
      <c r="B643" s="3"/>
    </row>
    <row r="644" ht="13.5" customHeight="1">
      <c r="B644" s="3"/>
    </row>
    <row r="645" ht="13.5" customHeight="1">
      <c r="B645" s="3"/>
    </row>
    <row r="646" ht="13.5" customHeight="1">
      <c r="B646" s="3"/>
    </row>
    <row r="647" ht="13.5" customHeight="1">
      <c r="B647" s="3"/>
    </row>
    <row r="648" ht="13.5" customHeight="1">
      <c r="B648" s="3"/>
    </row>
    <row r="649" ht="13.5" customHeight="1">
      <c r="B649" s="3"/>
    </row>
    <row r="650" ht="13.5" customHeight="1">
      <c r="B650" s="3"/>
    </row>
    <row r="651" ht="13.5" customHeight="1">
      <c r="B651" s="3"/>
    </row>
    <row r="652" ht="13.5" customHeight="1">
      <c r="B652" s="3"/>
    </row>
    <row r="653" ht="13.5" customHeight="1">
      <c r="B653" s="3"/>
    </row>
    <row r="654" ht="13.5" customHeight="1">
      <c r="B654" s="3"/>
    </row>
    <row r="655" ht="13.5" customHeight="1">
      <c r="B655" s="3"/>
    </row>
    <row r="656" ht="13.5" customHeight="1">
      <c r="B656" s="3"/>
    </row>
    <row r="657" ht="13.5" customHeight="1">
      <c r="B657" s="3"/>
    </row>
    <row r="658" ht="13.5" customHeight="1">
      <c r="B658" s="3"/>
    </row>
    <row r="659" ht="13.5" customHeight="1">
      <c r="B659" s="3"/>
    </row>
    <row r="660" ht="13.5" customHeight="1">
      <c r="B660" s="3"/>
    </row>
    <row r="661" ht="13.5" customHeight="1">
      <c r="B661" s="3"/>
    </row>
    <row r="662" ht="13.5" customHeight="1">
      <c r="B662" s="3"/>
    </row>
    <row r="663" ht="13.5" customHeight="1">
      <c r="B663" s="3"/>
    </row>
    <row r="664" ht="13.5" customHeight="1">
      <c r="B664" s="3"/>
    </row>
    <row r="665" ht="13.5" customHeight="1">
      <c r="B665" s="3"/>
    </row>
    <row r="666" ht="13.5" customHeight="1">
      <c r="B666" s="3"/>
    </row>
    <row r="667" ht="13.5" customHeight="1">
      <c r="B667" s="3"/>
    </row>
    <row r="668" ht="13.5" customHeight="1">
      <c r="B668" s="3"/>
    </row>
    <row r="669" ht="13.5" customHeight="1">
      <c r="B669" s="3"/>
    </row>
    <row r="670" ht="13.5" customHeight="1">
      <c r="B670" s="3"/>
    </row>
    <row r="671" ht="13.5" customHeight="1">
      <c r="B671" s="3"/>
    </row>
    <row r="672" ht="13.5" customHeight="1">
      <c r="B672" s="3"/>
    </row>
    <row r="673" ht="13.5" customHeight="1">
      <c r="B673" s="3"/>
    </row>
    <row r="674" ht="13.5" customHeight="1">
      <c r="B674" s="3"/>
    </row>
    <row r="675" ht="13.5" customHeight="1">
      <c r="B675" s="3"/>
    </row>
    <row r="676" ht="13.5" customHeight="1">
      <c r="B676" s="3"/>
    </row>
    <row r="677" ht="13.5" customHeight="1">
      <c r="B677" s="3"/>
    </row>
    <row r="678" ht="13.5" customHeight="1">
      <c r="B678" s="3"/>
    </row>
    <row r="679" ht="13.5" customHeight="1">
      <c r="B679" s="3"/>
    </row>
    <row r="680" ht="13.5" customHeight="1">
      <c r="B680" s="3"/>
    </row>
    <row r="681" ht="13.5" customHeight="1">
      <c r="B681" s="3"/>
    </row>
    <row r="682" ht="13.5" customHeight="1">
      <c r="B682" s="3"/>
    </row>
    <row r="683" ht="13.5" customHeight="1">
      <c r="B683" s="3"/>
    </row>
    <row r="684" ht="13.5" customHeight="1">
      <c r="B684" s="3"/>
    </row>
    <row r="685" ht="13.5" customHeight="1">
      <c r="B685" s="3"/>
    </row>
    <row r="686" ht="13.5" customHeight="1">
      <c r="B686" s="3"/>
    </row>
    <row r="687" ht="13.5" customHeight="1">
      <c r="B687" s="3"/>
    </row>
    <row r="688" ht="13.5" customHeight="1">
      <c r="B688" s="3"/>
    </row>
    <row r="689" ht="13.5" customHeight="1">
      <c r="B689" s="3"/>
    </row>
    <row r="690" ht="13.5" customHeight="1">
      <c r="B690" s="3"/>
    </row>
    <row r="691" ht="13.5" customHeight="1">
      <c r="B691" s="3"/>
    </row>
    <row r="692" ht="13.5" customHeight="1">
      <c r="B692" s="3"/>
    </row>
    <row r="693" ht="13.5" customHeight="1">
      <c r="B693" s="3"/>
    </row>
    <row r="694" ht="13.5" customHeight="1">
      <c r="B694" s="3"/>
    </row>
    <row r="695" ht="13.5" customHeight="1">
      <c r="B695" s="3"/>
    </row>
    <row r="696" ht="13.5" customHeight="1">
      <c r="B696" s="3"/>
    </row>
    <row r="697" ht="13.5" customHeight="1">
      <c r="B697" s="3"/>
    </row>
    <row r="698" ht="13.5" customHeight="1">
      <c r="B698" s="3"/>
    </row>
    <row r="699" ht="13.5" customHeight="1">
      <c r="B699" s="3"/>
    </row>
    <row r="700" ht="13.5" customHeight="1">
      <c r="B700" s="3"/>
    </row>
    <row r="701" ht="13.5" customHeight="1">
      <c r="B701" s="3"/>
    </row>
    <row r="702" ht="13.5" customHeight="1">
      <c r="B702" s="3"/>
    </row>
    <row r="703" ht="13.5" customHeight="1">
      <c r="B703" s="3"/>
    </row>
    <row r="704" ht="13.5" customHeight="1">
      <c r="B704" s="3"/>
    </row>
    <row r="705" ht="13.5" customHeight="1">
      <c r="B705" s="3"/>
    </row>
    <row r="706" ht="13.5" customHeight="1">
      <c r="B706" s="3"/>
    </row>
    <row r="707" ht="13.5" customHeight="1">
      <c r="B707" s="3"/>
    </row>
    <row r="708" ht="13.5" customHeight="1">
      <c r="B708" s="3"/>
    </row>
    <row r="709" ht="13.5" customHeight="1">
      <c r="B709" s="3"/>
    </row>
    <row r="710" ht="13.5" customHeight="1">
      <c r="B710" s="3"/>
    </row>
    <row r="711" ht="13.5" customHeight="1">
      <c r="B711" s="3"/>
    </row>
    <row r="712" ht="13.5" customHeight="1">
      <c r="B712" s="3"/>
    </row>
    <row r="713" ht="13.5" customHeight="1">
      <c r="B713" s="3"/>
    </row>
    <row r="714" ht="13.5" customHeight="1">
      <c r="B714" s="3"/>
    </row>
    <row r="715" ht="13.5" customHeight="1">
      <c r="B715" s="3"/>
    </row>
    <row r="716" ht="13.5" customHeight="1">
      <c r="B716" s="3"/>
    </row>
    <row r="717" ht="13.5" customHeight="1">
      <c r="B717" s="3"/>
    </row>
    <row r="718" ht="13.5" customHeight="1">
      <c r="B718" s="3"/>
    </row>
    <row r="719" ht="13.5" customHeight="1">
      <c r="B719" s="3"/>
    </row>
    <row r="720" ht="13.5" customHeight="1">
      <c r="B720" s="3"/>
    </row>
    <row r="721" ht="13.5" customHeight="1">
      <c r="B721" s="3"/>
    </row>
    <row r="722" ht="13.5" customHeight="1">
      <c r="B722" s="3"/>
    </row>
    <row r="723" ht="13.5" customHeight="1">
      <c r="B723" s="3"/>
    </row>
    <row r="724" ht="13.5" customHeight="1">
      <c r="B724" s="3"/>
    </row>
    <row r="725" ht="13.5" customHeight="1">
      <c r="B725" s="3"/>
    </row>
    <row r="726" ht="13.5" customHeight="1">
      <c r="B726" s="3"/>
    </row>
    <row r="727" ht="13.5" customHeight="1">
      <c r="B727" s="3"/>
    </row>
    <row r="728" ht="13.5" customHeight="1">
      <c r="B728" s="3"/>
    </row>
    <row r="729" ht="13.5" customHeight="1">
      <c r="B729" s="3"/>
    </row>
    <row r="730" ht="13.5" customHeight="1">
      <c r="B730" s="3"/>
    </row>
    <row r="731" ht="13.5" customHeight="1">
      <c r="B731" s="3"/>
    </row>
    <row r="732" ht="13.5" customHeight="1">
      <c r="B732" s="3"/>
    </row>
    <row r="733" ht="13.5" customHeight="1">
      <c r="B733" s="3"/>
    </row>
    <row r="734" ht="13.5" customHeight="1">
      <c r="B734" s="3"/>
    </row>
    <row r="735" ht="13.5" customHeight="1">
      <c r="B735" s="3"/>
    </row>
    <row r="736" ht="13.5" customHeight="1">
      <c r="B736" s="3"/>
    </row>
    <row r="737" ht="13.5" customHeight="1">
      <c r="B737" s="3"/>
    </row>
    <row r="738" ht="13.5" customHeight="1">
      <c r="B738" s="3"/>
    </row>
    <row r="739" ht="13.5" customHeight="1">
      <c r="B739" s="3"/>
    </row>
    <row r="740" ht="13.5" customHeight="1">
      <c r="B740" s="3"/>
    </row>
    <row r="741" ht="13.5" customHeight="1">
      <c r="B741" s="3"/>
    </row>
    <row r="742" ht="13.5" customHeight="1">
      <c r="B742" s="3"/>
    </row>
    <row r="743" ht="13.5" customHeight="1">
      <c r="B743" s="3"/>
    </row>
    <row r="744" ht="13.5" customHeight="1">
      <c r="B744" s="3"/>
    </row>
    <row r="745" ht="13.5" customHeight="1">
      <c r="B745" s="3"/>
    </row>
    <row r="746" ht="13.5" customHeight="1">
      <c r="B746" s="3"/>
    </row>
    <row r="747" ht="13.5" customHeight="1">
      <c r="B747" s="3"/>
    </row>
    <row r="748" ht="13.5" customHeight="1">
      <c r="B748" s="3"/>
    </row>
    <row r="749" ht="13.5" customHeight="1">
      <c r="B749" s="3"/>
    </row>
    <row r="750" ht="13.5" customHeight="1">
      <c r="B750" s="3"/>
    </row>
    <row r="751" ht="13.5" customHeight="1">
      <c r="B751" s="3"/>
    </row>
    <row r="752" ht="13.5" customHeight="1">
      <c r="B752" s="3"/>
    </row>
    <row r="753" ht="13.5" customHeight="1">
      <c r="B753" s="3"/>
    </row>
    <row r="754" ht="13.5" customHeight="1">
      <c r="B754" s="3"/>
    </row>
    <row r="755" ht="13.5" customHeight="1">
      <c r="B755" s="3"/>
    </row>
    <row r="756" ht="13.5" customHeight="1">
      <c r="B756" s="3"/>
    </row>
    <row r="757" ht="13.5" customHeight="1">
      <c r="B757" s="3"/>
    </row>
    <row r="758" ht="13.5" customHeight="1">
      <c r="B758" s="3"/>
    </row>
    <row r="759" ht="13.5" customHeight="1">
      <c r="B759" s="3"/>
    </row>
    <row r="760" ht="13.5" customHeight="1">
      <c r="B760" s="3"/>
    </row>
    <row r="761" ht="13.5" customHeight="1">
      <c r="B761" s="3"/>
    </row>
    <row r="762" ht="13.5" customHeight="1">
      <c r="B762" s="3"/>
    </row>
    <row r="763" ht="13.5" customHeight="1">
      <c r="B763" s="3"/>
    </row>
    <row r="764" ht="13.5" customHeight="1">
      <c r="B764" s="3"/>
    </row>
    <row r="765" ht="13.5" customHeight="1">
      <c r="B765" s="3"/>
    </row>
    <row r="766" ht="13.5" customHeight="1">
      <c r="B766" s="3"/>
    </row>
    <row r="767" ht="13.5" customHeight="1">
      <c r="B767" s="3"/>
    </row>
    <row r="768" ht="13.5" customHeight="1">
      <c r="B768" s="3"/>
    </row>
    <row r="769" ht="13.5" customHeight="1">
      <c r="B769" s="3"/>
    </row>
    <row r="770" ht="13.5" customHeight="1">
      <c r="B770" s="3"/>
    </row>
    <row r="771" ht="13.5" customHeight="1">
      <c r="B771" s="3"/>
    </row>
    <row r="772" ht="13.5" customHeight="1">
      <c r="B772" s="3"/>
    </row>
    <row r="773" ht="13.5" customHeight="1">
      <c r="B773" s="3"/>
    </row>
    <row r="774" ht="13.5" customHeight="1">
      <c r="B774" s="3"/>
    </row>
    <row r="775" ht="13.5" customHeight="1">
      <c r="B775" s="3"/>
    </row>
    <row r="776" ht="13.5" customHeight="1">
      <c r="B776" s="3"/>
    </row>
    <row r="777" ht="13.5" customHeight="1">
      <c r="B777" s="3"/>
    </row>
    <row r="778" ht="13.5" customHeight="1">
      <c r="B778" s="3"/>
    </row>
    <row r="779" ht="13.5" customHeight="1">
      <c r="B779" s="3"/>
    </row>
    <row r="780" ht="13.5" customHeight="1">
      <c r="B780" s="3"/>
    </row>
    <row r="781" ht="13.5" customHeight="1">
      <c r="B781" s="3"/>
    </row>
    <row r="782" ht="13.5" customHeight="1">
      <c r="B782" s="3"/>
    </row>
    <row r="783" ht="13.5" customHeight="1">
      <c r="B783" s="3"/>
    </row>
    <row r="784" ht="13.5" customHeight="1">
      <c r="B784" s="3"/>
    </row>
    <row r="785" ht="13.5" customHeight="1">
      <c r="B785" s="3"/>
    </row>
    <row r="786" ht="13.5" customHeight="1">
      <c r="B786" s="3"/>
    </row>
    <row r="787" ht="13.5" customHeight="1">
      <c r="B787" s="3"/>
    </row>
    <row r="788" ht="13.5" customHeight="1">
      <c r="B788" s="3"/>
    </row>
    <row r="789" ht="13.5" customHeight="1">
      <c r="B789" s="3"/>
    </row>
    <row r="790" ht="13.5" customHeight="1">
      <c r="B790" s="3"/>
    </row>
    <row r="791" ht="13.5" customHeight="1">
      <c r="B791" s="3"/>
    </row>
    <row r="792" ht="13.5" customHeight="1">
      <c r="B792" s="3"/>
    </row>
    <row r="793" ht="13.5" customHeight="1">
      <c r="B793" s="3"/>
    </row>
    <row r="794" ht="13.5" customHeight="1">
      <c r="B794" s="3"/>
    </row>
    <row r="795" ht="13.5" customHeight="1">
      <c r="B795" s="3"/>
    </row>
    <row r="796" ht="13.5" customHeight="1">
      <c r="B796" s="3"/>
    </row>
    <row r="797" ht="13.5" customHeight="1">
      <c r="B797" s="3"/>
    </row>
    <row r="798" ht="13.5" customHeight="1">
      <c r="B798" s="3"/>
    </row>
    <row r="799" ht="13.5" customHeight="1">
      <c r="B799" s="3"/>
    </row>
    <row r="800" ht="13.5" customHeight="1">
      <c r="B800" s="3"/>
    </row>
    <row r="801" ht="13.5" customHeight="1">
      <c r="B801" s="3"/>
    </row>
    <row r="802" ht="13.5" customHeight="1">
      <c r="B802" s="3"/>
    </row>
    <row r="803" ht="13.5" customHeight="1">
      <c r="B803" s="3"/>
    </row>
    <row r="804" ht="13.5" customHeight="1">
      <c r="B804" s="3"/>
    </row>
    <row r="805" ht="13.5" customHeight="1">
      <c r="B805" s="3"/>
    </row>
    <row r="806" ht="13.5" customHeight="1">
      <c r="B806" s="3"/>
    </row>
    <row r="807" ht="13.5" customHeight="1">
      <c r="B807" s="3"/>
    </row>
    <row r="808" ht="13.5" customHeight="1">
      <c r="B808" s="3"/>
    </row>
    <row r="809" ht="13.5" customHeight="1">
      <c r="B809" s="3"/>
    </row>
    <row r="810" ht="13.5" customHeight="1">
      <c r="B810" s="3"/>
    </row>
    <row r="811" ht="13.5" customHeight="1">
      <c r="B811" s="3"/>
    </row>
    <row r="812" ht="13.5" customHeight="1">
      <c r="B812" s="3"/>
    </row>
    <row r="813" ht="13.5" customHeight="1">
      <c r="B813" s="3"/>
    </row>
    <row r="814" ht="13.5" customHeight="1">
      <c r="B814" s="3"/>
    </row>
    <row r="815" ht="13.5" customHeight="1">
      <c r="B815" s="3"/>
    </row>
    <row r="816" ht="13.5" customHeight="1">
      <c r="B816" s="3"/>
    </row>
    <row r="817" ht="13.5" customHeight="1">
      <c r="B817" s="3"/>
    </row>
    <row r="818" ht="13.5" customHeight="1">
      <c r="B818" s="3"/>
    </row>
    <row r="819" ht="13.5" customHeight="1">
      <c r="B819" s="3"/>
    </row>
    <row r="820" ht="13.5" customHeight="1">
      <c r="B820" s="3"/>
    </row>
    <row r="821" ht="13.5" customHeight="1">
      <c r="B821" s="3"/>
    </row>
    <row r="822" ht="13.5" customHeight="1">
      <c r="B822" s="3"/>
    </row>
    <row r="823" ht="13.5" customHeight="1">
      <c r="B823" s="3"/>
    </row>
    <row r="824" ht="13.5" customHeight="1">
      <c r="B824" s="3"/>
    </row>
    <row r="825" ht="13.5" customHeight="1">
      <c r="B825" s="3"/>
    </row>
    <row r="826" ht="13.5" customHeight="1">
      <c r="B826" s="3"/>
    </row>
    <row r="827" ht="13.5" customHeight="1">
      <c r="B827" s="3"/>
    </row>
    <row r="828" ht="13.5" customHeight="1">
      <c r="B828" s="3"/>
    </row>
    <row r="829" ht="13.5" customHeight="1">
      <c r="B829" s="3"/>
    </row>
    <row r="830" ht="13.5" customHeight="1">
      <c r="B830" s="3"/>
    </row>
    <row r="831" ht="13.5" customHeight="1">
      <c r="B831" s="3"/>
    </row>
    <row r="832" ht="13.5" customHeight="1">
      <c r="B832" s="3"/>
    </row>
    <row r="833" ht="13.5" customHeight="1">
      <c r="B833" s="3"/>
    </row>
    <row r="834" ht="13.5" customHeight="1">
      <c r="B834" s="3"/>
    </row>
    <row r="835" ht="13.5" customHeight="1">
      <c r="B835" s="3"/>
    </row>
    <row r="836" ht="13.5" customHeight="1">
      <c r="B836" s="3"/>
    </row>
    <row r="837" ht="13.5" customHeight="1">
      <c r="B837" s="3"/>
    </row>
    <row r="838" ht="13.5" customHeight="1">
      <c r="B838" s="3"/>
    </row>
    <row r="839" ht="13.5" customHeight="1">
      <c r="B839" s="3"/>
    </row>
    <row r="840" ht="13.5" customHeight="1">
      <c r="B840" s="3"/>
    </row>
    <row r="841" ht="13.5" customHeight="1">
      <c r="B841" s="3"/>
    </row>
    <row r="842" ht="13.5" customHeight="1">
      <c r="B842" s="3"/>
    </row>
    <row r="843" ht="13.5" customHeight="1">
      <c r="B843" s="3"/>
    </row>
    <row r="844" ht="13.5" customHeight="1">
      <c r="B844" s="3"/>
    </row>
    <row r="845" ht="13.5" customHeight="1">
      <c r="B845" s="3"/>
    </row>
    <row r="846" ht="13.5" customHeight="1">
      <c r="B846" s="3"/>
    </row>
    <row r="847" ht="13.5" customHeight="1">
      <c r="B847" s="3"/>
    </row>
    <row r="848" ht="13.5" customHeight="1">
      <c r="B848" s="3"/>
    </row>
    <row r="849" ht="13.5" customHeight="1">
      <c r="B849" s="3"/>
    </row>
    <row r="850" ht="13.5" customHeight="1">
      <c r="B850" s="3"/>
    </row>
    <row r="851" ht="13.5" customHeight="1">
      <c r="B851" s="3"/>
    </row>
    <row r="852" ht="13.5" customHeight="1">
      <c r="B852" s="3"/>
    </row>
    <row r="853" ht="13.5" customHeight="1">
      <c r="B853" s="3"/>
    </row>
    <row r="854" ht="13.5" customHeight="1">
      <c r="B854" s="3"/>
    </row>
    <row r="855" ht="13.5" customHeight="1">
      <c r="B855" s="3"/>
    </row>
    <row r="856" ht="13.5" customHeight="1">
      <c r="B856" s="3"/>
    </row>
    <row r="857" ht="13.5" customHeight="1">
      <c r="B857" s="3"/>
    </row>
    <row r="858" ht="13.5" customHeight="1">
      <c r="B858" s="3"/>
    </row>
    <row r="859" ht="13.5" customHeight="1">
      <c r="B859" s="3"/>
    </row>
    <row r="860" ht="13.5" customHeight="1">
      <c r="B860" s="3"/>
    </row>
    <row r="861" ht="13.5" customHeight="1">
      <c r="B861" s="3"/>
    </row>
    <row r="862" ht="13.5" customHeight="1">
      <c r="B862" s="3"/>
    </row>
    <row r="863" ht="13.5" customHeight="1">
      <c r="B863" s="3"/>
    </row>
    <row r="864" ht="13.5" customHeight="1">
      <c r="B864" s="3"/>
    </row>
    <row r="865" ht="13.5" customHeight="1">
      <c r="B865" s="3"/>
    </row>
    <row r="866" ht="13.5" customHeight="1">
      <c r="B866" s="3"/>
    </row>
    <row r="867" ht="13.5" customHeight="1">
      <c r="B867" s="3"/>
    </row>
    <row r="868" ht="13.5" customHeight="1">
      <c r="B868" s="3"/>
    </row>
    <row r="869" ht="13.5" customHeight="1">
      <c r="B869" s="3"/>
    </row>
    <row r="870" ht="13.5" customHeight="1">
      <c r="B870" s="3"/>
    </row>
    <row r="871" ht="13.5" customHeight="1">
      <c r="B871" s="3"/>
    </row>
    <row r="872" ht="13.5" customHeight="1">
      <c r="B872" s="3"/>
    </row>
    <row r="873" ht="13.5" customHeight="1">
      <c r="B873" s="3"/>
    </row>
    <row r="874" ht="13.5" customHeight="1">
      <c r="B874" s="3"/>
    </row>
    <row r="875" ht="13.5" customHeight="1">
      <c r="B875" s="3"/>
    </row>
    <row r="876" ht="13.5" customHeight="1">
      <c r="B876" s="3"/>
    </row>
    <row r="877" ht="13.5" customHeight="1">
      <c r="B877" s="3"/>
    </row>
    <row r="878" ht="13.5" customHeight="1">
      <c r="B878" s="3"/>
    </row>
    <row r="879" ht="13.5" customHeight="1">
      <c r="B879" s="3"/>
    </row>
    <row r="880" ht="13.5" customHeight="1">
      <c r="B880" s="3"/>
    </row>
    <row r="881" ht="13.5" customHeight="1">
      <c r="B881" s="3"/>
    </row>
    <row r="882" ht="13.5" customHeight="1">
      <c r="B882" s="3"/>
    </row>
    <row r="883" ht="13.5" customHeight="1">
      <c r="B883" s="3"/>
    </row>
    <row r="884" ht="13.5" customHeight="1">
      <c r="B884" s="3"/>
    </row>
    <row r="885" ht="13.5" customHeight="1">
      <c r="B885" s="3"/>
    </row>
    <row r="886" ht="13.5" customHeight="1">
      <c r="B886" s="3"/>
    </row>
    <row r="887" ht="13.5" customHeight="1">
      <c r="B887" s="3"/>
    </row>
    <row r="888" ht="13.5" customHeight="1">
      <c r="B888" s="3"/>
    </row>
    <row r="889" ht="13.5" customHeight="1">
      <c r="B889" s="3"/>
    </row>
    <row r="890" ht="13.5" customHeight="1">
      <c r="B890" s="3"/>
    </row>
    <row r="891" ht="13.5" customHeight="1">
      <c r="B891" s="3"/>
    </row>
    <row r="892" ht="13.5" customHeight="1">
      <c r="B892" s="3"/>
    </row>
    <row r="893" ht="13.5" customHeight="1">
      <c r="B893" s="3"/>
    </row>
    <row r="894" ht="13.5" customHeight="1">
      <c r="B894" s="3"/>
    </row>
    <row r="895" ht="13.5" customHeight="1">
      <c r="B895" s="3"/>
    </row>
    <row r="896" ht="13.5" customHeight="1">
      <c r="B896" s="3"/>
    </row>
    <row r="897" ht="13.5" customHeight="1">
      <c r="B897" s="3"/>
    </row>
    <row r="898" ht="13.5" customHeight="1">
      <c r="B898" s="3"/>
    </row>
    <row r="899" ht="13.5" customHeight="1">
      <c r="B899" s="3"/>
    </row>
    <row r="900" ht="13.5" customHeight="1">
      <c r="B900" s="3"/>
    </row>
    <row r="901" ht="13.5" customHeight="1">
      <c r="B901" s="3"/>
    </row>
    <row r="902" ht="13.5" customHeight="1">
      <c r="B902" s="3"/>
    </row>
    <row r="903" ht="13.5" customHeight="1">
      <c r="B903" s="3"/>
    </row>
    <row r="904" ht="13.5" customHeight="1">
      <c r="B904" s="3"/>
    </row>
    <row r="905" ht="13.5" customHeight="1">
      <c r="B905" s="3"/>
    </row>
    <row r="906" ht="13.5" customHeight="1">
      <c r="B906" s="3"/>
    </row>
    <row r="907" ht="13.5" customHeight="1">
      <c r="B907" s="3"/>
    </row>
    <row r="908" ht="13.5" customHeight="1">
      <c r="B908" s="3"/>
    </row>
    <row r="909" ht="13.5" customHeight="1">
      <c r="B909" s="3"/>
    </row>
    <row r="910" ht="13.5" customHeight="1">
      <c r="B910" s="3"/>
    </row>
    <row r="911" ht="13.5" customHeight="1">
      <c r="B911" s="3"/>
    </row>
    <row r="912" ht="13.5" customHeight="1">
      <c r="B912" s="3"/>
    </row>
    <row r="913" ht="13.5" customHeight="1">
      <c r="B913" s="3"/>
    </row>
    <row r="914" ht="13.5" customHeight="1">
      <c r="B914" s="3"/>
    </row>
    <row r="915" ht="13.5" customHeight="1">
      <c r="B915" s="3"/>
    </row>
    <row r="916" ht="13.5" customHeight="1">
      <c r="B916" s="3"/>
    </row>
    <row r="917" ht="13.5" customHeight="1">
      <c r="B917" s="3"/>
    </row>
    <row r="918" ht="13.5" customHeight="1">
      <c r="B918" s="3"/>
    </row>
    <row r="919" ht="13.5" customHeight="1">
      <c r="B919" s="3"/>
    </row>
    <row r="920" ht="13.5" customHeight="1">
      <c r="B920" s="3"/>
    </row>
    <row r="921" ht="13.5" customHeight="1">
      <c r="B921" s="3"/>
    </row>
    <row r="922" ht="13.5" customHeight="1">
      <c r="B922" s="3"/>
    </row>
    <row r="923" ht="13.5" customHeight="1">
      <c r="B923" s="3"/>
    </row>
    <row r="924" ht="13.5" customHeight="1">
      <c r="B924" s="3"/>
    </row>
    <row r="925" ht="13.5" customHeight="1">
      <c r="B925" s="3"/>
    </row>
    <row r="926" ht="13.5" customHeight="1">
      <c r="B926" s="3"/>
    </row>
    <row r="927" ht="13.5" customHeight="1">
      <c r="B927" s="3"/>
    </row>
    <row r="928" ht="13.5" customHeight="1">
      <c r="B928" s="3"/>
    </row>
    <row r="929" ht="13.5" customHeight="1">
      <c r="B929" s="3"/>
    </row>
    <row r="930" ht="13.5" customHeight="1">
      <c r="B930" s="3"/>
    </row>
    <row r="931" ht="13.5" customHeight="1">
      <c r="B931" s="3"/>
    </row>
    <row r="932" ht="13.5" customHeight="1">
      <c r="B932" s="3"/>
    </row>
    <row r="933" ht="13.5" customHeight="1">
      <c r="B933" s="3"/>
    </row>
    <row r="934" ht="13.5" customHeight="1">
      <c r="B934" s="3"/>
    </row>
    <row r="935" ht="13.5" customHeight="1">
      <c r="B935" s="3"/>
    </row>
    <row r="936" ht="13.5" customHeight="1">
      <c r="B936" s="3"/>
    </row>
    <row r="937" ht="13.5" customHeight="1">
      <c r="B937" s="3"/>
    </row>
    <row r="938" ht="13.5" customHeight="1">
      <c r="B938" s="3"/>
    </row>
    <row r="939" ht="13.5" customHeight="1">
      <c r="B939" s="3"/>
    </row>
    <row r="940" ht="13.5" customHeight="1">
      <c r="B940" s="3"/>
    </row>
    <row r="941" ht="13.5" customHeight="1">
      <c r="B941" s="3"/>
    </row>
    <row r="942" ht="13.5" customHeight="1">
      <c r="B942" s="3"/>
    </row>
    <row r="943" ht="13.5" customHeight="1">
      <c r="B943" s="3"/>
    </row>
    <row r="944" ht="13.5" customHeight="1">
      <c r="B944" s="3"/>
    </row>
    <row r="945" ht="13.5" customHeight="1">
      <c r="B945" s="3"/>
    </row>
    <row r="946" ht="13.5" customHeight="1">
      <c r="B946" s="3"/>
    </row>
    <row r="947" ht="13.5" customHeight="1">
      <c r="B947" s="3"/>
    </row>
    <row r="948" ht="13.5" customHeight="1">
      <c r="B948" s="3"/>
    </row>
    <row r="949" ht="13.5" customHeight="1">
      <c r="B949" s="3"/>
    </row>
    <row r="950" ht="13.5" customHeight="1">
      <c r="B950" s="3"/>
    </row>
    <row r="951" ht="13.5" customHeight="1">
      <c r="B951" s="3"/>
    </row>
    <row r="952" ht="13.5" customHeight="1">
      <c r="B952" s="3"/>
    </row>
    <row r="953" ht="13.5" customHeight="1">
      <c r="B953" s="3"/>
    </row>
    <row r="954" ht="13.5" customHeight="1">
      <c r="B954" s="3"/>
    </row>
    <row r="955" ht="13.5" customHeight="1">
      <c r="B955" s="3"/>
    </row>
    <row r="956" ht="13.5" customHeight="1">
      <c r="B956" s="3"/>
    </row>
    <row r="957" ht="13.5" customHeight="1">
      <c r="B957" s="3"/>
    </row>
    <row r="958" ht="13.5" customHeight="1">
      <c r="B958" s="3"/>
    </row>
    <row r="959" ht="13.5" customHeight="1">
      <c r="B959" s="3"/>
    </row>
    <row r="960" ht="13.5" customHeight="1">
      <c r="B960" s="3"/>
    </row>
    <row r="961" ht="13.5" customHeight="1">
      <c r="B961" s="3"/>
    </row>
    <row r="962" ht="13.5" customHeight="1">
      <c r="B962" s="3"/>
    </row>
    <row r="963" ht="13.5" customHeight="1">
      <c r="B963" s="3"/>
    </row>
    <row r="964" ht="13.5" customHeight="1">
      <c r="B964" s="3"/>
    </row>
    <row r="965" ht="13.5" customHeight="1">
      <c r="B965" s="3"/>
    </row>
    <row r="966" ht="13.5" customHeight="1">
      <c r="B966" s="3"/>
    </row>
    <row r="967" ht="13.5" customHeight="1">
      <c r="B967" s="3"/>
    </row>
    <row r="968" ht="13.5" customHeight="1">
      <c r="B968" s="3"/>
    </row>
    <row r="969" ht="13.5" customHeight="1">
      <c r="B969" s="3"/>
    </row>
    <row r="970" ht="13.5" customHeight="1">
      <c r="B970" s="3"/>
    </row>
    <row r="971" ht="13.5" customHeight="1">
      <c r="B971" s="3"/>
    </row>
    <row r="972" ht="13.5" customHeight="1">
      <c r="B972" s="3"/>
    </row>
    <row r="973" ht="13.5" customHeight="1">
      <c r="B973" s="3"/>
    </row>
    <row r="974" ht="13.5" customHeight="1">
      <c r="B974" s="3"/>
    </row>
    <row r="975" ht="13.5" customHeight="1">
      <c r="B975" s="3"/>
    </row>
    <row r="976" ht="13.5" customHeight="1">
      <c r="B976" s="3"/>
    </row>
    <row r="977" ht="13.5" customHeight="1">
      <c r="B977" s="3"/>
    </row>
    <row r="978" ht="13.5" customHeight="1">
      <c r="B978" s="3"/>
    </row>
    <row r="979" ht="13.5" customHeight="1">
      <c r="B979" s="3"/>
    </row>
    <row r="980" ht="13.5" customHeight="1">
      <c r="B980" s="3"/>
    </row>
    <row r="981" ht="13.5" customHeight="1">
      <c r="B981" s="3"/>
    </row>
    <row r="982" ht="13.5" customHeight="1">
      <c r="B982" s="3"/>
    </row>
    <row r="983" ht="13.5" customHeight="1">
      <c r="B983" s="3"/>
    </row>
    <row r="984" ht="13.5" customHeight="1">
      <c r="B984" s="3"/>
    </row>
    <row r="985" ht="13.5" customHeight="1">
      <c r="B985" s="3"/>
    </row>
    <row r="986" ht="13.5" customHeight="1">
      <c r="B986" s="3"/>
    </row>
    <row r="987" ht="13.5" customHeight="1">
      <c r="B987" s="3"/>
    </row>
    <row r="988" ht="13.5" customHeight="1">
      <c r="B988" s="3"/>
    </row>
    <row r="989" ht="13.5" customHeight="1">
      <c r="B989" s="3"/>
    </row>
    <row r="990" ht="13.5" customHeight="1">
      <c r="B990" s="3"/>
    </row>
    <row r="991" ht="13.5" customHeight="1">
      <c r="B991" s="3"/>
    </row>
    <row r="992" ht="13.5" customHeight="1">
      <c r="B992" s="3"/>
    </row>
    <row r="993" ht="13.5" customHeight="1">
      <c r="B993" s="3"/>
    </row>
    <row r="994" ht="13.5" customHeight="1">
      <c r="B994" s="3"/>
    </row>
    <row r="995" ht="13.5" customHeight="1">
      <c r="B995" s="3"/>
    </row>
    <row r="996" ht="13.5" customHeight="1">
      <c r="B996" s="3"/>
    </row>
    <row r="997" ht="13.5" customHeight="1">
      <c r="B997" s="3"/>
    </row>
    <row r="998" ht="13.5" customHeight="1">
      <c r="B998" s="3"/>
    </row>
    <row r="999" ht="13.5" customHeight="1">
      <c r="B999" s="3"/>
    </row>
    <row r="1000" ht="13.5" customHeight="1">
      <c r="B1000" s="3"/>
    </row>
  </sheetData>
  <printOptions/>
  <pageMargins bottom="0.75" footer="0.0" header="0.0" left="0.7" right="0.7" top="0.75"/>
  <pageSetup orientation="landscape"/>
  <drawing r:id="rId1"/>
</worksheet>
</file>